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vermontgov.sharepoint.com/teams/EDU-EducationQuality/Shared Documents/CURRENT PROGRAM FOLDERS/AGENCY OF EDUCATION WEBSITE/IS Newsletters/"/>
    </mc:Choice>
  </mc:AlternateContent>
  <xr:revisionPtr revIDLastSave="0" documentId="8_{EE887B41-E40F-4308-B644-0E438EAF084A}" xr6:coauthVersionLast="46" xr6:coauthVersionMax="46" xr10:uidLastSave="{00000000-0000-0000-0000-000000000000}"/>
  <bookViews>
    <workbookView xWindow="-120" yWindow="-120" windowWidth="29040" windowHeight="15840" tabRatio="843" xr2:uid="{00000000-000D-0000-FFFF-FFFF00000000}"/>
  </bookViews>
  <sheets>
    <sheet name="Instructions" sheetId="3" r:id="rId1"/>
    <sheet name="Section I - Applicant Info" sheetId="4" r:id="rId2"/>
    <sheet name="Section II - Staff Salaries" sheetId="5" r:id="rId3"/>
    <sheet name="Section III - Benefits" sheetId="7" r:id="rId4"/>
    <sheet name="Section IV - Travel" sheetId="8" r:id="rId5"/>
    <sheet name="Section V - Contracted Services" sheetId="10" r:id="rId6"/>
    <sheet name="Section VI - Supplies" sheetId="11" r:id="rId7"/>
    <sheet name="Section VII - Equipment" sheetId="12" r:id="rId8"/>
    <sheet name="Section VIII - Operational Exp" sheetId="13" r:id="rId9"/>
    <sheet name="Section IX - Offsetting Revenue" sheetId="9" r:id="rId10"/>
    <sheet name="Budget Summary &amp; Rate Request" sheetId="14" r:id="rId11"/>
    <sheet name="Lists" sheetId="6" state="hidden" r:id="rId12"/>
  </sheets>
  <definedNames>
    <definedName name="_xlnm.Print_Area" localSheetId="10">'Budget Summary &amp; Rate Request'!$A$1:$D$32</definedName>
    <definedName name="_xlnm.Print_Area" localSheetId="0">Instructions!$A$1:$A$32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 i="14" l="1"/>
  <c r="A25" i="14"/>
  <c r="C20" i="14"/>
  <c r="C22" i="14" s="1"/>
  <c r="C16" i="14"/>
  <c r="B16" i="14"/>
  <c r="D16" i="14" s="1"/>
  <c r="C12" i="14"/>
  <c r="B12" i="14"/>
  <c r="D12" i="14" s="1"/>
  <c r="C10" i="14"/>
  <c r="C11" i="14"/>
  <c r="B11" i="14"/>
  <c r="D11" i="14" s="1"/>
  <c r="B10" i="14"/>
  <c r="D10" i="14" s="1"/>
  <c r="C9" i="14"/>
  <c r="B9" i="14"/>
  <c r="D9" i="14" s="1"/>
  <c r="C8" i="14"/>
  <c r="B8" i="14"/>
  <c r="D8" i="14" s="1"/>
  <c r="C7" i="14"/>
  <c r="B7" i="14"/>
  <c r="D7" i="14" s="1"/>
  <c r="C6" i="14"/>
  <c r="B6" i="14"/>
  <c r="C14" i="14" l="1"/>
  <c r="C18" i="14" s="1"/>
  <c r="B14" i="14"/>
  <c r="D6" i="14"/>
  <c r="B18" i="14" l="1"/>
  <c r="D18" i="14" s="1"/>
  <c r="D14" i="14"/>
</calcChain>
</file>

<file path=xl/sharedStrings.xml><?xml version="1.0" encoding="utf-8"?>
<sst xmlns="http://schemas.openxmlformats.org/spreadsheetml/2006/main" count="129" uniqueCount="95">
  <si>
    <t>Benefit</t>
  </si>
  <si>
    <t>Description of Item</t>
  </si>
  <si>
    <t>Quantity</t>
  </si>
  <si>
    <t>Unit Cost</t>
  </si>
  <si>
    <t>CHIEF ADMINISTRATOR'S CERTIFICATION</t>
  </si>
  <si>
    <t>Budget Summary and Tutition Rate Request</t>
  </si>
  <si>
    <t>Position Title</t>
  </si>
  <si>
    <t>FTE</t>
  </si>
  <si>
    <t>Annualized Rate of Pay</t>
  </si>
  <si>
    <t>Subtotal</t>
  </si>
  <si>
    <t>School Name</t>
  </si>
  <si>
    <t>Vermont Agency of Education</t>
  </si>
  <si>
    <t>School Address</t>
  </si>
  <si>
    <t>Name</t>
  </si>
  <si>
    <t>Phone</t>
  </si>
  <si>
    <t>Email</t>
  </si>
  <si>
    <t>Application Contact Info</t>
  </si>
  <si>
    <t>School Info</t>
  </si>
  <si>
    <t>Rate Application for School Year(s)</t>
  </si>
  <si>
    <t>Staff Category</t>
  </si>
  <si>
    <t>Professional Staff</t>
  </si>
  <si>
    <t>Support Staff</t>
  </si>
  <si>
    <t>Administrative Staff</t>
  </si>
  <si>
    <t>Section I - Applicant Info</t>
  </si>
  <si>
    <t>Section II - Staff Salaries</t>
  </si>
  <si>
    <t>Section III - Staff Benefits</t>
  </si>
  <si>
    <t>FICA</t>
  </si>
  <si>
    <t>Workers' Compensation</t>
  </si>
  <si>
    <t>Unemployment</t>
  </si>
  <si>
    <t>Group Life Insurance</t>
  </si>
  <si>
    <t>Disability Insurance</t>
  </si>
  <si>
    <t>Pension</t>
  </si>
  <si>
    <t>Profits Sharing</t>
  </si>
  <si>
    <t>Tuition</t>
  </si>
  <si>
    <t>Employee Gifts/Awards/Banquets</t>
  </si>
  <si>
    <t>Other (please list below)</t>
  </si>
  <si>
    <t>Group Health/Dental Insurance</t>
  </si>
  <si>
    <t>Comments</t>
  </si>
  <si>
    <t>Please indicate total benefits paid to employees by benefit category. If not all necessary categories are represented, please add a new row.</t>
  </si>
  <si>
    <t>Section IV - Travel</t>
  </si>
  <si>
    <t>Student</t>
  </si>
  <si>
    <t>Staff Categories</t>
  </si>
  <si>
    <t>Traveller</t>
  </si>
  <si>
    <t>Staff</t>
  </si>
  <si>
    <t>Staff Position</t>
  </si>
  <si>
    <t>Purpose</t>
  </si>
  <si>
    <t>Transportation Description</t>
  </si>
  <si>
    <t>NA</t>
  </si>
  <si>
    <t>Indicate whether travel is for student or staff. Include any travel costs expected to be incurred, including conference costs, travel of staff between instructional sites. In the column "Transportation Description", specify nature of transportation (airfare, car, bus, train etc.), if personal vehicle - state whether travel reimbursement is done based on mileage (if so, specify school approved mileage rate) or some other method.</t>
  </si>
  <si>
    <t>Section V - Contracted Services</t>
  </si>
  <si>
    <t>Include consultants including behavioral, physical therapy, occupational therapists and speech pathologists (indicate if they are per diem) and any other educationally related contractual related services. Copies of contracts may be requested by the Agency of Education. Contracts for professional learning expenses should be included here.</t>
  </si>
  <si>
    <t>Description of Service</t>
  </si>
  <si>
    <t>Service Provider</t>
  </si>
  <si>
    <t>Section VI - Supplies</t>
  </si>
  <si>
    <t>Include in this category educational supplies, including computer software, library books, and equipment less than $5,000 on a per unit basis.</t>
  </si>
  <si>
    <t>Section VII - Equipment</t>
  </si>
  <si>
    <t>Section VIII - Operational Expenses</t>
  </si>
  <si>
    <t>General operating items such as telephone, fuel, electric, water, debt service, depreciation, rent, repair, and maintenance and insurance should be included in this sections</t>
  </si>
  <si>
    <t>Prior Year Enrollment</t>
  </si>
  <si>
    <t>Expected Enrollment for SY (Rate App)</t>
  </si>
  <si>
    <t>Section IX - Offsetting Revenue</t>
  </si>
  <si>
    <t>Revenue Source</t>
  </si>
  <si>
    <t>Revenue Description</t>
  </si>
  <si>
    <t>Total Net Expenditures</t>
  </si>
  <si>
    <t>Capacity (# Students)</t>
  </si>
  <si>
    <t>Rate Request</t>
  </si>
  <si>
    <t>Section IX - Offsetting Revenues</t>
  </si>
  <si>
    <t>I hereby certify that the requested budget amounts are necessary and accurate and in accordance with the requirements of the Individuals with Disabilities Act of 2004.</t>
  </si>
  <si>
    <t>Date: _________________</t>
  </si>
  <si>
    <t xml:space="preserve">Please complete Section I - all fields are required. </t>
  </si>
  <si>
    <t>Budget Summary &amp; Rate Request</t>
  </si>
  <si>
    <t>Description of Supply</t>
  </si>
  <si>
    <t>Description of Equipment</t>
  </si>
  <si>
    <t>YOY %</t>
  </si>
  <si>
    <t>Signature:_______________________________________________________________________________</t>
  </si>
  <si>
    <t>Origin (City, State)</t>
  </si>
  <si>
    <t>Destination (City, State)</t>
  </si>
  <si>
    <t>Status</t>
  </si>
  <si>
    <t>Filled</t>
  </si>
  <si>
    <t>Vacant</t>
  </si>
  <si>
    <t>Include only staff employed by the school. Do not include benefits in salary. Do not  include consultants or per diem staff. A full-time equivalent, 1.0 FTE, is one person working an entire work day, each week for the duration of the school year. Express any partial FTEs in decimals. For example a teacher working one day per week for the duration of the school year would be reflected as 0.2 FTE. Please also indicate in the "SpedEdu (%)" column, the approximate % of the FTE's time that is spent providing special education (as opposed to general education). Special education is defined as “specially designed instruction that cannot be provided within the school's standard instructional conditions…`adapting, as appropriate, to the needs of an eligible child, the content, methodology, or delivery of instruction: (a) To address the unique needs of the child that result from the child's disability; and (b) To ensure access of the child to the general curriculum, so that he or she can meet the educational standards …that apply to all children” (SBE Rule 2360.2.12)</t>
  </si>
  <si>
    <t>SpeEdu (%)</t>
  </si>
  <si>
    <t>Additional Documentation</t>
  </si>
  <si>
    <t xml:space="preserve">All equipment to be purchased with a unit cost of $5,000.00 or more should be itemized in this category. </t>
  </si>
  <si>
    <t xml:space="preserve">Do not manipulate values on this page. This page summarizes information input on the previous tabs. If something does not appear to be correct, please go to the source tab to make the necessary adjustment (Sections I through IX). Once final, please print, sign and date the summary page, and submit along with a copy of this rate form (excel workbook), and any necessary supporting documentation to AOE.RateRequest@vermont.gov </t>
  </si>
  <si>
    <t>Detail here any funds from grants, foundations, fund raisers, Medicaid or other sources which will offset tuition costs. This amount should be subtracted from the budget total prior to configuring tuition rate request. In the column "revenue description", please indicate the nature and frequency of the revenue source (annual grant, reimbursed as claims are submitted etc.), and any relevant revenue calculation details - revenue is calculated on a per student basis etc.</t>
  </si>
  <si>
    <t>In addition to budget details. The Agency of Education now requires the following additional documentation to be included with all applications: (1) a typical program schedule, (2) duty descriptions of all staff positions, and (3) a copy of the “written agreement” proposed to be used for publicly-placed students. Any rate requests failing to include this documentation, or reflect incomplete information will be returned.</t>
  </si>
  <si>
    <t>FY21 Actuals</t>
  </si>
  <si>
    <t>FY22Budget</t>
  </si>
  <si>
    <t>FY22 Budget</t>
  </si>
  <si>
    <t>FY2021 Actuals</t>
  </si>
  <si>
    <t>FY2022 Budget</t>
  </si>
  <si>
    <t>FY2021 Actuals 2022 Budget</t>
  </si>
  <si>
    <t>FY2022 Rate Application for Independent Schools Specializing in Serving Students with Disabilities</t>
  </si>
  <si>
    <t>Approved Capacity (#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</si>
</sst>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1" x14ac:knownFonts="1">
    <font>
      <sz val="11"/>
      <color theme="1"/>
      <name val="Palatino Linotype"/>
      <family val="2"/>
      <scheme val="minor"/>
    </font>
    <font>
      <sz val="11"/>
      <color theme="1"/>
      <name val="Times New Roman"/>
      <family val="1"/>
    </font>
    <font>
      <sz val="11"/>
      <color theme="1"/>
      <name val="Palatino Linotype"/>
      <family val="2"/>
      <scheme val="minor"/>
    </font>
    <font>
      <b/>
      <sz val="11"/>
      <color theme="1"/>
      <name val="Palatino Linotype"/>
      <family val="2"/>
      <scheme val="minor"/>
    </font>
    <font>
      <sz val="10"/>
      <name val="Arial"/>
      <family val="2"/>
    </font>
    <font>
      <sz val="12"/>
      <name val="Helv"/>
    </font>
    <font>
      <sz val="11"/>
      <color theme="1"/>
      <name val="Franklin Gothic Demi Cond"/>
      <family val="2"/>
    </font>
    <font>
      <sz val="14"/>
      <color theme="1"/>
      <name val="Franklin Gothic Demi Cond"/>
      <family val="2"/>
    </font>
    <font>
      <sz val="11"/>
      <color theme="1"/>
      <name val="Palatino Linotype"/>
      <family val="1"/>
    </font>
    <font>
      <sz val="11"/>
      <color theme="1"/>
      <name val="Franklin Gothic Demi"/>
      <family val="2"/>
      <scheme val="major"/>
    </font>
    <font>
      <b/>
      <sz val="11"/>
      <color theme="1"/>
      <name val="Franklin Gothic Demi"/>
      <family val="2"/>
      <scheme val="major"/>
    </font>
  </fonts>
  <fills count="4">
    <fill>
      <patternFill patternType="none"/>
    </fill>
    <fill>
      <patternFill patternType="gray125"/>
    </fill>
    <fill>
      <patternFill patternType="solid">
        <fgColor theme="4" tint="0.79998168889431442"/>
        <bgColor indexed="64"/>
      </patternFill>
    </fill>
    <fill>
      <patternFill patternType="solid">
        <fgColor rgb="FFBFDE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1">
    <xf numFmtId="0" fontId="0" fillId="0" borderId="0"/>
    <xf numFmtId="44" fontId="2"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7" fontId="5"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40">
    <xf numFmtId="0" fontId="0" fillId="0" borderId="0" xfId="0"/>
    <xf numFmtId="0" fontId="1" fillId="0" borderId="0" xfId="0" applyFont="1"/>
    <xf numFmtId="0" fontId="0" fillId="0" borderId="1" xfId="0" applyBorder="1"/>
    <xf numFmtId="0" fontId="3"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2" borderId="0" xfId="0" applyFill="1"/>
    <xf numFmtId="0" fontId="0" fillId="0" borderId="0" xfId="0" applyAlignment="1">
      <alignment wrapText="1"/>
    </xf>
    <xf numFmtId="0" fontId="0" fillId="0" borderId="0" xfId="0" applyFill="1"/>
    <xf numFmtId="0" fontId="0" fillId="0" borderId="0" xfId="0" applyFill="1" applyBorder="1"/>
    <xf numFmtId="0" fontId="0" fillId="0" borderId="0" xfId="0" applyFont="1" applyFill="1"/>
    <xf numFmtId="0" fontId="3" fillId="2" borderId="1" xfId="0" applyFont="1" applyFill="1" applyBorder="1"/>
    <xf numFmtId="44" fontId="0" fillId="0" borderId="0" xfId="1" applyFont="1"/>
    <xf numFmtId="44" fontId="0" fillId="0" borderId="1" xfId="1" applyFont="1" applyBorder="1"/>
    <xf numFmtId="44" fontId="3" fillId="0" borderId="2" xfId="1" applyFont="1" applyBorder="1"/>
    <xf numFmtId="0" fontId="0" fillId="0" borderId="1" xfId="0" applyNumberFormat="1" applyBorder="1"/>
    <xf numFmtId="164" fontId="0" fillId="0" borderId="1" xfId="0" applyNumberFormat="1" applyBorder="1"/>
    <xf numFmtId="43" fontId="0" fillId="0" borderId="1" xfId="19" applyFont="1" applyBorder="1"/>
    <xf numFmtId="9" fontId="0" fillId="0" borderId="1" xfId="20" applyFont="1" applyBorder="1" applyAlignment="1">
      <alignment horizontal="center"/>
    </xf>
    <xf numFmtId="9" fontId="0" fillId="0" borderId="0" xfId="20" applyFont="1" applyAlignment="1">
      <alignment horizontal="center"/>
    </xf>
    <xf numFmtId="9" fontId="0" fillId="0" borderId="1" xfId="20" applyFont="1" applyBorder="1"/>
    <xf numFmtId="0" fontId="7" fillId="0" borderId="0" xfId="0" applyFont="1" applyAlignment="1">
      <alignment horizontal="center"/>
    </xf>
    <xf numFmtId="0" fontId="8" fillId="0" borderId="0" xfId="0" applyFont="1" applyAlignment="1">
      <alignment horizontal="center"/>
    </xf>
    <xf numFmtId="0" fontId="8" fillId="0" borderId="0" xfId="0" applyFont="1" applyFill="1"/>
    <xf numFmtId="0" fontId="8" fillId="0" borderId="0" xfId="0" applyFont="1" applyAlignment="1">
      <alignment wrapText="1"/>
    </xf>
    <xf numFmtId="0" fontId="8" fillId="0" borderId="0" xfId="0" applyFont="1" applyAlignment="1">
      <alignment horizontal="left" wrapText="1"/>
    </xf>
    <xf numFmtId="0" fontId="9" fillId="3" borderId="0" xfId="0" applyFont="1" applyFill="1"/>
    <xf numFmtId="0" fontId="9" fillId="3" borderId="1" xfId="0" applyFont="1" applyFill="1" applyBorder="1"/>
    <xf numFmtId="164" fontId="9" fillId="3" borderId="1" xfId="0" applyNumberFormat="1" applyFont="1" applyFill="1" applyBorder="1"/>
    <xf numFmtId="43" fontId="9" fillId="3" borderId="1" xfId="19" applyFont="1" applyFill="1" applyBorder="1"/>
    <xf numFmtId="0" fontId="9" fillId="3" borderId="1" xfId="0" applyFont="1" applyFill="1" applyBorder="1" applyAlignment="1">
      <alignment horizontal="center"/>
    </xf>
    <xf numFmtId="0" fontId="9" fillId="3" borderId="0" xfId="0" applyFont="1" applyFill="1" applyAlignment="1">
      <alignment horizontal="center"/>
    </xf>
    <xf numFmtId="0" fontId="6" fillId="3" borderId="0" xfId="0" applyFont="1" applyFill="1" applyAlignment="1">
      <alignment horizontal="center"/>
    </xf>
    <xf numFmtId="0" fontId="3" fillId="0" borderId="0" xfId="0" applyFont="1" applyAlignment="1">
      <alignment horizontal="center"/>
    </xf>
    <xf numFmtId="0" fontId="0" fillId="0" borderId="0" xfId="0" applyAlignment="1">
      <alignment horizontal="center" wrapText="1"/>
    </xf>
    <xf numFmtId="0" fontId="0" fillId="0" borderId="0" xfId="0" applyAlignment="1">
      <alignment horizontal="left"/>
    </xf>
    <xf numFmtId="0" fontId="10" fillId="0" borderId="0" xfId="0" applyFont="1" applyAlignment="1">
      <alignment horizontal="center"/>
    </xf>
    <xf numFmtId="0" fontId="0" fillId="0" borderId="0" xfId="0" applyFont="1" applyAlignment="1">
      <alignment horizontal="center"/>
    </xf>
    <xf numFmtId="0" fontId="0" fillId="0" borderId="0" xfId="0" applyAlignment="1">
      <alignment horizontal="center"/>
    </xf>
  </cellXfs>
  <cellStyles count="21">
    <cellStyle name="Comma" xfId="19" builtinId="3"/>
    <cellStyle name="Comma [0] 2" xfId="4" xr:uid="{00000000-0005-0000-0000-000001000000}"/>
    <cellStyle name="Comma 2" xfId="3" xr:uid="{00000000-0005-0000-0000-000002000000}"/>
    <cellStyle name="Currency" xfId="1" builtinId="4"/>
    <cellStyle name="Currency [0] 2" xfId="6" xr:uid="{00000000-0005-0000-0000-000004000000}"/>
    <cellStyle name="Currency 2" xfId="5" xr:uid="{00000000-0005-0000-0000-000005000000}"/>
    <cellStyle name="Normal" xfId="0" builtinId="0"/>
    <cellStyle name="Normal - Style1" xfId="7" xr:uid="{00000000-0005-0000-0000-000007000000}"/>
    <cellStyle name="Normal - Style2" xfId="8" xr:uid="{00000000-0005-0000-0000-000008000000}"/>
    <cellStyle name="Normal - Style3" xfId="9" xr:uid="{00000000-0005-0000-0000-000009000000}"/>
    <cellStyle name="Normal - Style4" xfId="10" xr:uid="{00000000-0005-0000-0000-00000A000000}"/>
    <cellStyle name="Normal - Style5" xfId="11" xr:uid="{00000000-0005-0000-0000-00000B000000}"/>
    <cellStyle name="Normal - Style6" xfId="12" xr:uid="{00000000-0005-0000-0000-00000C000000}"/>
    <cellStyle name="Normal - Style7" xfId="13" xr:uid="{00000000-0005-0000-0000-00000D000000}"/>
    <cellStyle name="Normal - Style8" xfId="14" xr:uid="{00000000-0005-0000-0000-00000E000000}"/>
    <cellStyle name="Normal 2" xfId="15" xr:uid="{00000000-0005-0000-0000-00000F000000}"/>
    <cellStyle name="Normal 3" xfId="16" xr:uid="{00000000-0005-0000-0000-000010000000}"/>
    <cellStyle name="Normal 4" xfId="2" xr:uid="{00000000-0005-0000-0000-000011000000}"/>
    <cellStyle name="Percent" xfId="20" builtinId="5"/>
    <cellStyle name="Percent 2" xfId="18" xr:uid="{00000000-0005-0000-0000-000013000000}"/>
    <cellStyle name="Percent 3" xfId="17" xr:uid="{00000000-0005-0000-0000-000014000000}"/>
  </cellStyles>
  <dxfs count="0"/>
  <tableStyles count="0" defaultTableStyle="TableStyleMedium2" defaultPivotStyle="PivotStyleLight16"/>
  <colors>
    <mruColors>
      <color rgb="FFBFDECC"/>
      <color rgb="FFB6BF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OE">
      <a:majorFont>
        <a:latin typeface="Franklin Gothic Demi"/>
        <a:ea typeface=""/>
        <a:cs typeface=""/>
      </a:majorFont>
      <a:minorFont>
        <a:latin typeface="Palatino Linotyp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tabSelected="1" workbookViewId="0">
      <selection activeCell="A8" sqref="A8"/>
    </sheetView>
  </sheetViews>
  <sheetFormatPr defaultRowHeight="16.5" x14ac:dyDescent="0.3"/>
  <cols>
    <col min="1" max="1" width="94.625" customWidth="1"/>
  </cols>
  <sheetData>
    <row r="1" spans="1:9" ht="19.5" x14ac:dyDescent="0.35">
      <c r="A1" s="22" t="s">
        <v>11</v>
      </c>
    </row>
    <row r="2" spans="1:9" x14ac:dyDescent="0.3">
      <c r="A2" s="23" t="s">
        <v>93</v>
      </c>
    </row>
    <row r="4" spans="1:9" x14ac:dyDescent="0.3">
      <c r="A4" s="27" t="s">
        <v>23</v>
      </c>
    </row>
    <row r="5" spans="1:9" x14ac:dyDescent="0.3">
      <c r="A5" s="24" t="s">
        <v>69</v>
      </c>
    </row>
    <row r="7" spans="1:9" x14ac:dyDescent="0.3">
      <c r="A7" s="27" t="s">
        <v>24</v>
      </c>
      <c r="B7" s="9"/>
      <c r="C7" s="10"/>
      <c r="D7" s="10"/>
      <c r="E7" s="10"/>
      <c r="F7" s="10"/>
      <c r="G7" s="9"/>
      <c r="H7" s="9"/>
      <c r="I7" s="9"/>
    </row>
    <row r="8" spans="1:9" ht="165" x14ac:dyDescent="0.3">
      <c r="A8" s="25" t="s">
        <v>80</v>
      </c>
      <c r="B8" s="8"/>
      <c r="C8" s="8"/>
      <c r="D8" s="8"/>
      <c r="E8" s="8"/>
      <c r="F8" s="8"/>
      <c r="G8" s="8"/>
      <c r="H8" s="8"/>
      <c r="I8" s="8"/>
    </row>
    <row r="10" spans="1:9" x14ac:dyDescent="0.3">
      <c r="A10" s="27" t="s">
        <v>25</v>
      </c>
    </row>
    <row r="11" spans="1:9" ht="33" x14ac:dyDescent="0.3">
      <c r="A11" s="25" t="s">
        <v>38</v>
      </c>
    </row>
    <row r="13" spans="1:9" x14ac:dyDescent="0.3">
      <c r="A13" s="27" t="s">
        <v>39</v>
      </c>
    </row>
    <row r="14" spans="1:9" ht="66" x14ac:dyDescent="0.3">
      <c r="A14" s="25" t="s">
        <v>48</v>
      </c>
    </row>
    <row r="16" spans="1:9" x14ac:dyDescent="0.3">
      <c r="A16" s="27" t="s">
        <v>49</v>
      </c>
    </row>
    <row r="17" spans="1:4" ht="66" x14ac:dyDescent="0.3">
      <c r="A17" s="25" t="s">
        <v>50</v>
      </c>
      <c r="D17" s="1"/>
    </row>
    <row r="18" spans="1:4" x14ac:dyDescent="0.3">
      <c r="D18" s="1"/>
    </row>
    <row r="19" spans="1:4" x14ac:dyDescent="0.3">
      <c r="A19" s="27" t="s">
        <v>53</v>
      </c>
      <c r="D19" s="1"/>
    </row>
    <row r="20" spans="1:4" ht="33" x14ac:dyDescent="0.3">
      <c r="A20" s="25" t="s">
        <v>54</v>
      </c>
    </row>
    <row r="22" spans="1:4" x14ac:dyDescent="0.3">
      <c r="A22" s="27" t="s">
        <v>55</v>
      </c>
    </row>
    <row r="23" spans="1:4" x14ac:dyDescent="0.3">
      <c r="A23" s="25" t="s">
        <v>83</v>
      </c>
    </row>
    <row r="25" spans="1:4" x14ac:dyDescent="0.3">
      <c r="A25" s="27" t="s">
        <v>56</v>
      </c>
    </row>
    <row r="26" spans="1:4" ht="33" x14ac:dyDescent="0.3">
      <c r="A26" s="26" t="s">
        <v>57</v>
      </c>
    </row>
    <row r="28" spans="1:4" x14ac:dyDescent="0.3">
      <c r="A28" s="27" t="s">
        <v>60</v>
      </c>
    </row>
    <row r="29" spans="1:4" ht="86.25" customHeight="1" x14ac:dyDescent="0.3">
      <c r="A29" s="26" t="s">
        <v>85</v>
      </c>
    </row>
    <row r="31" spans="1:4" x14ac:dyDescent="0.3">
      <c r="A31" s="27" t="s">
        <v>70</v>
      </c>
    </row>
    <row r="32" spans="1:4" ht="87.75" customHeight="1" x14ac:dyDescent="0.3">
      <c r="A32" s="26" t="s">
        <v>84</v>
      </c>
    </row>
    <row r="34" spans="1:1" x14ac:dyDescent="0.3">
      <c r="A34" s="27" t="s">
        <v>82</v>
      </c>
    </row>
    <row r="35" spans="1:1" ht="66" x14ac:dyDescent="0.3">
      <c r="A35" s="25" t="s">
        <v>86</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
  <sheetViews>
    <sheetView topLeftCell="B1" workbookViewId="0">
      <selection activeCell="K16" sqref="K16"/>
    </sheetView>
  </sheetViews>
  <sheetFormatPr defaultRowHeight="16.5" x14ac:dyDescent="0.3"/>
  <cols>
    <col min="1" max="1" width="14" style="2" customWidth="1"/>
    <col min="2" max="3" width="14.75" style="18" customWidth="1"/>
    <col min="4" max="4" width="19.625" style="2" customWidth="1"/>
    <col min="5" max="5" width="29.5" style="2" customWidth="1"/>
  </cols>
  <sheetData>
    <row r="1" spans="1:5" ht="17.25" x14ac:dyDescent="0.35">
      <c r="A1" s="12" t="s">
        <v>61</v>
      </c>
      <c r="B1" s="30" t="s">
        <v>92</v>
      </c>
      <c r="C1" s="30" t="s">
        <v>91</v>
      </c>
      <c r="D1" s="28" t="s">
        <v>62</v>
      </c>
      <c r="E1" s="28" t="s">
        <v>37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FD32"/>
  <sheetViews>
    <sheetView workbookViewId="0">
      <selection activeCell="A3" sqref="A3:D3"/>
    </sheetView>
  </sheetViews>
  <sheetFormatPr defaultRowHeight="16.5" x14ac:dyDescent="0.3"/>
  <cols>
    <col min="1" max="1" width="43.625" customWidth="1"/>
    <col min="2" max="3" width="19.375" customWidth="1"/>
    <col min="4" max="4" width="6" style="4" customWidth="1"/>
  </cols>
  <sheetData>
    <row r="1" spans="1:16384" ht="17.25" x14ac:dyDescent="0.35">
      <c r="A1" s="37" t="s">
        <v>11</v>
      </c>
      <c r="B1" s="37"/>
      <c r="C1" s="37"/>
      <c r="D1" s="3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16384" ht="17.25" x14ac:dyDescent="0.35">
      <c r="A2" s="38" t="s">
        <v>93</v>
      </c>
      <c r="B2" s="38"/>
      <c r="C2" s="38"/>
      <c r="D2" s="38"/>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16384" x14ac:dyDescent="0.3">
      <c r="A3" s="39" t="s">
        <v>5</v>
      </c>
      <c r="B3" s="39"/>
      <c r="C3" s="39"/>
      <c r="D3" s="39"/>
    </row>
    <row r="5" spans="1:16384" x14ac:dyDescent="0.3">
      <c r="B5" s="28" t="s">
        <v>90</v>
      </c>
      <c r="C5" s="28" t="s">
        <v>91</v>
      </c>
      <c r="D5" s="31" t="s">
        <v>73</v>
      </c>
    </row>
    <row r="6" spans="1:16384" x14ac:dyDescent="0.3">
      <c r="A6" s="11" t="s">
        <v>24</v>
      </c>
      <c r="B6" s="14">
        <f>SUM('Section II - Staff Salaries'!G2:G1048576)</f>
        <v>0</v>
      </c>
      <c r="C6" s="14">
        <f>SUM('Section II - Staff Salaries'!H2:H1048576)</f>
        <v>0</v>
      </c>
      <c r="D6" s="19">
        <f>IF(B6=0,0,(C6-B6)/B6)</f>
        <v>0</v>
      </c>
    </row>
    <row r="7" spans="1:16384" x14ac:dyDescent="0.3">
      <c r="A7" s="11" t="s">
        <v>25</v>
      </c>
      <c r="B7" s="14">
        <f>SUM('Section III - Benefits'!B2:B1048576)</f>
        <v>0</v>
      </c>
      <c r="C7" s="14">
        <f>SUM('Section III - Benefits'!C2:C1048576)</f>
        <v>0</v>
      </c>
      <c r="D7" s="19">
        <f t="shared" ref="D7:D18" si="0">IF(B7=0,0,(C7-B7)/B7)</f>
        <v>0</v>
      </c>
    </row>
    <row r="8" spans="1:16384" x14ac:dyDescent="0.3">
      <c r="A8" s="11" t="s">
        <v>39</v>
      </c>
      <c r="B8" s="14">
        <f>SUM('Section IV - Travel'!G2:G1048576)</f>
        <v>0</v>
      </c>
      <c r="C8" s="14">
        <f>SUM('Section IV - Travel'!H2:H1048576)</f>
        <v>0</v>
      </c>
      <c r="D8" s="19">
        <f t="shared" si="0"/>
        <v>0</v>
      </c>
    </row>
    <row r="9" spans="1:16384" x14ac:dyDescent="0.3">
      <c r="A9" s="11" t="s">
        <v>49</v>
      </c>
      <c r="B9" s="14">
        <f>SUM('Section V - Contracted Services'!C2:C1048576)</f>
        <v>0</v>
      </c>
      <c r="C9" s="14">
        <f>SUM('Section V - Contracted Services'!D2:D1048576)</f>
        <v>0</v>
      </c>
      <c r="D9" s="19">
        <f t="shared" si="0"/>
        <v>0</v>
      </c>
    </row>
    <row r="10" spans="1:16384" x14ac:dyDescent="0.3">
      <c r="A10" s="11" t="s">
        <v>53</v>
      </c>
      <c r="B10" s="14">
        <f>SUM('Section VI - Supplies'!D2:D1048576)</f>
        <v>0</v>
      </c>
      <c r="C10" s="14">
        <f>SUM('Section VI - Supplies'!E2:E1048576)</f>
        <v>0</v>
      </c>
      <c r="D10" s="19">
        <f t="shared" si="0"/>
        <v>0</v>
      </c>
    </row>
    <row r="11" spans="1:16384" x14ac:dyDescent="0.3">
      <c r="A11" s="11" t="s">
        <v>55</v>
      </c>
      <c r="B11" s="14">
        <f>SUM('Section VII - Equipment'!D2:D1048576)</f>
        <v>0</v>
      </c>
      <c r="C11" s="14">
        <f>SUM('Section VII - Equipment'!E2:E1048576)</f>
        <v>0</v>
      </c>
      <c r="D11" s="19">
        <f t="shared" si="0"/>
        <v>0</v>
      </c>
    </row>
    <row r="12" spans="1:16384" x14ac:dyDescent="0.3">
      <c r="A12" s="11" t="s">
        <v>56</v>
      </c>
      <c r="B12" s="14">
        <f>SUM('Section VIII - Operational Exp'!D2:D1048576)</f>
        <v>0</v>
      </c>
      <c r="C12" s="14">
        <f>SUM('Section VIII - Operational Exp'!E2:E1048576)</f>
        <v>0</v>
      </c>
      <c r="D12" s="19">
        <f t="shared" si="0"/>
        <v>0</v>
      </c>
    </row>
    <row r="13" spans="1:16384" x14ac:dyDescent="0.3">
      <c r="B13" s="13"/>
      <c r="C13" s="13"/>
    </row>
    <row r="14" spans="1:16384" x14ac:dyDescent="0.3">
      <c r="A14" t="s">
        <v>9</v>
      </c>
      <c r="B14" s="14">
        <f>SUM(B6:B12)</f>
        <v>0</v>
      </c>
      <c r="C14" s="14">
        <f>SUM(C6:C12)</f>
        <v>0</v>
      </c>
      <c r="D14" s="19">
        <f t="shared" si="0"/>
        <v>0</v>
      </c>
    </row>
    <row r="15" spans="1:16384" x14ac:dyDescent="0.3">
      <c r="B15" s="13"/>
      <c r="C15" s="13"/>
    </row>
    <row r="16" spans="1:16384" x14ac:dyDescent="0.3">
      <c r="A16" t="s">
        <v>66</v>
      </c>
      <c r="B16" s="14">
        <f>SUM('Section IX - Offsetting Revenue'!B2:B1048576)</f>
        <v>0</v>
      </c>
      <c r="C16" s="14">
        <f>SUM('Section IX - Offsetting Revenue'!C2:C1048576)</f>
        <v>0</v>
      </c>
      <c r="D16" s="19">
        <f t="shared" si="0"/>
        <v>0</v>
      </c>
    </row>
    <row r="17" spans="1:4" x14ac:dyDescent="0.3">
      <c r="B17" s="13"/>
      <c r="C17" s="13"/>
    </row>
    <row r="18" spans="1:4" x14ac:dyDescent="0.3">
      <c r="A18" t="s">
        <v>63</v>
      </c>
      <c r="B18" s="14">
        <f>B14-B16</f>
        <v>0</v>
      </c>
      <c r="C18" s="14">
        <f>C14-C16</f>
        <v>0</v>
      </c>
      <c r="D18" s="19">
        <f t="shared" si="0"/>
        <v>0</v>
      </c>
    </row>
    <row r="20" spans="1:4" x14ac:dyDescent="0.3">
      <c r="A20" t="s">
        <v>64</v>
      </c>
      <c r="C20" s="2">
        <f>'Section I - Applicant Info'!B5</f>
        <v>0</v>
      </c>
      <c r="D20" s="20"/>
    </row>
    <row r="21" spans="1:4" ht="17.25" thickBot="1" x14ac:dyDescent="0.35"/>
    <row r="22" spans="1:4" ht="18" thickBot="1" x14ac:dyDescent="0.4">
      <c r="A22" t="s">
        <v>65</v>
      </c>
      <c r="C22" s="15">
        <f>IF(C20&gt;0,C18/C20,0)</f>
        <v>0</v>
      </c>
    </row>
    <row r="24" spans="1:4" x14ac:dyDescent="0.3">
      <c r="A24" s="32" t="s">
        <v>4</v>
      </c>
      <c r="B24" s="32"/>
      <c r="C24" s="32"/>
      <c r="D24" s="32"/>
    </row>
    <row r="25" spans="1:4" ht="17.25" x14ac:dyDescent="0.35">
      <c r="A25" s="34" t="str">
        <f>"School Name: "&amp;IF('Section I - Applicant Info'!B2="","",'Section I - Applicant Info'!B2)</f>
        <v xml:space="preserve">School Name: </v>
      </c>
      <c r="B25" s="34"/>
      <c r="C25" s="34"/>
      <c r="D25" s="34"/>
    </row>
    <row r="26" spans="1:4" ht="17.25" x14ac:dyDescent="0.35">
      <c r="A26" s="34" t="str">
        <f>"Rate Request for School Year(s): "&amp;IF('Section I - Applicant Info'!B4="","",'Section I - Applicant Info'!B4)</f>
        <v xml:space="preserve">Rate Request for School Year(s): </v>
      </c>
      <c r="B26" s="34"/>
      <c r="C26" s="34"/>
      <c r="D26" s="34"/>
    </row>
    <row r="28" spans="1:4" ht="30.6" customHeight="1" x14ac:dyDescent="0.3">
      <c r="A28" s="35" t="s">
        <v>67</v>
      </c>
      <c r="B28" s="35"/>
      <c r="C28" s="35"/>
      <c r="D28" s="35"/>
    </row>
    <row r="31" spans="1:4" x14ac:dyDescent="0.3">
      <c r="A31" s="36" t="s">
        <v>74</v>
      </c>
      <c r="B31" s="36"/>
      <c r="C31" s="36"/>
      <c r="D31" s="36"/>
    </row>
    <row r="32" spans="1:4" x14ac:dyDescent="0.3">
      <c r="A32" t="s">
        <v>68</v>
      </c>
    </row>
  </sheetData>
  <mergeCells count="8">
    <mergeCell ref="A26:D26"/>
    <mergeCell ref="A28:D28"/>
    <mergeCell ref="A31:D31"/>
    <mergeCell ref="A1:D1"/>
    <mergeCell ref="A2:D2"/>
    <mergeCell ref="A3:D3"/>
    <mergeCell ref="A24:D24"/>
    <mergeCell ref="A25:D25"/>
  </mergeCell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4"/>
  <sheetViews>
    <sheetView workbookViewId="0">
      <selection activeCell="C6" sqref="C6"/>
    </sheetView>
  </sheetViews>
  <sheetFormatPr defaultRowHeight="16.5" x14ac:dyDescent="0.3"/>
  <cols>
    <col min="1" max="1" width="17.375" customWidth="1"/>
  </cols>
  <sheetData>
    <row r="1" spans="1:3" x14ac:dyDescent="0.3">
      <c r="A1" s="7" t="s">
        <v>41</v>
      </c>
      <c r="B1" s="7" t="s">
        <v>42</v>
      </c>
      <c r="C1" s="7" t="s">
        <v>77</v>
      </c>
    </row>
    <row r="2" spans="1:3" x14ac:dyDescent="0.3">
      <c r="A2" t="s">
        <v>20</v>
      </c>
      <c r="B2" t="s">
        <v>40</v>
      </c>
      <c r="C2" t="s">
        <v>78</v>
      </c>
    </row>
    <row r="3" spans="1:3" x14ac:dyDescent="0.3">
      <c r="A3" t="s">
        <v>21</v>
      </c>
      <c r="B3" t="s">
        <v>43</v>
      </c>
      <c r="C3" t="s">
        <v>79</v>
      </c>
    </row>
    <row r="4" spans="1:3" x14ac:dyDescent="0.3">
      <c r="A4" t="s">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H16" sqref="H16"/>
    </sheetView>
  </sheetViews>
  <sheetFormatPr defaultRowHeight="16.5" x14ac:dyDescent="0.3"/>
  <cols>
    <col min="1" max="1" width="34.25" style="5" customWidth="1"/>
    <col min="2" max="2" width="23.75" customWidth="1"/>
  </cols>
  <sheetData>
    <row r="1" spans="1:2" x14ac:dyDescent="0.3">
      <c r="A1" s="33" t="s">
        <v>17</v>
      </c>
      <c r="B1" s="33"/>
    </row>
    <row r="2" spans="1:2" x14ac:dyDescent="0.3">
      <c r="A2" s="6" t="s">
        <v>10</v>
      </c>
      <c r="B2" s="2"/>
    </row>
    <row r="3" spans="1:2" x14ac:dyDescent="0.3">
      <c r="A3" s="6" t="s">
        <v>12</v>
      </c>
      <c r="B3" s="2"/>
    </row>
    <row r="4" spans="1:2" x14ac:dyDescent="0.3">
      <c r="A4" s="6" t="s">
        <v>18</v>
      </c>
      <c r="B4" s="2"/>
    </row>
    <row r="5" spans="1:2" x14ac:dyDescent="0.3">
      <c r="A5" s="6" t="s">
        <v>94</v>
      </c>
      <c r="B5" s="2"/>
    </row>
    <row r="6" spans="1:2" x14ac:dyDescent="0.3">
      <c r="A6" s="6" t="s">
        <v>58</v>
      </c>
      <c r="B6" s="2"/>
    </row>
    <row r="7" spans="1:2" x14ac:dyDescent="0.3">
      <c r="A7" s="6" t="s">
        <v>59</v>
      </c>
      <c r="B7" s="2"/>
    </row>
    <row r="9" spans="1:2" x14ac:dyDescent="0.3">
      <c r="A9" s="32" t="s">
        <v>16</v>
      </c>
      <c r="B9" s="32"/>
    </row>
    <row r="10" spans="1:2" x14ac:dyDescent="0.3">
      <c r="A10" s="6" t="s">
        <v>13</v>
      </c>
      <c r="B10" s="2"/>
    </row>
    <row r="11" spans="1:2" x14ac:dyDescent="0.3">
      <c r="A11" s="6" t="s">
        <v>14</v>
      </c>
      <c r="B11" s="16"/>
    </row>
    <row r="12" spans="1:2" x14ac:dyDescent="0.3">
      <c r="A12" s="6" t="s">
        <v>15</v>
      </c>
      <c r="B12" s="2"/>
    </row>
  </sheetData>
  <mergeCells count="2">
    <mergeCell ref="A9:B9"/>
    <mergeCell ref="A1:B1"/>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8576"/>
  <sheetViews>
    <sheetView topLeftCell="C1" workbookViewId="0">
      <selection activeCell="H1" sqref="H1"/>
    </sheetView>
  </sheetViews>
  <sheetFormatPr defaultRowHeight="16.5" x14ac:dyDescent="0.3"/>
  <cols>
    <col min="1" max="1" width="27.625" style="2" customWidth="1"/>
    <col min="2" max="2" width="13.5" style="2" customWidth="1"/>
    <col min="3" max="3" width="12.375" style="2" customWidth="1"/>
    <col min="4" max="4" width="8.625" style="17" customWidth="1"/>
    <col min="5" max="5" width="10.875" style="21" customWidth="1"/>
    <col min="6" max="6" width="24.75" style="18" customWidth="1"/>
    <col min="7" max="8" width="20.375" style="18" customWidth="1"/>
    <col min="9" max="9" width="24.5" style="2" customWidth="1"/>
  </cols>
  <sheetData>
    <row r="1" spans="1:9" x14ac:dyDescent="0.3">
      <c r="A1" s="28" t="s">
        <v>6</v>
      </c>
      <c r="B1" s="28" t="s">
        <v>19</v>
      </c>
      <c r="C1" s="28" t="s">
        <v>77</v>
      </c>
      <c r="D1" s="29" t="s">
        <v>7</v>
      </c>
      <c r="E1" s="29" t="s">
        <v>81</v>
      </c>
      <c r="F1" s="30" t="s">
        <v>8</v>
      </c>
      <c r="G1" s="30" t="s">
        <v>87</v>
      </c>
      <c r="H1" s="30" t="s">
        <v>88</v>
      </c>
      <c r="I1" s="28" t="s">
        <v>37</v>
      </c>
    </row>
    <row r="1048576" spans="1:1" x14ac:dyDescent="0.3">
      <c r="A1048576" s="2" t="s">
        <v>47</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Lists!$A$2:$A$4</xm:f>
          </x14:formula1>
          <xm:sqref>B2:B1048576</xm:sqref>
        </x14:dataValidation>
        <x14:dataValidation type="list" allowBlank="1" showInputMessage="1" showErrorMessage="1" xr:uid="{00000000-0002-0000-0200-000001000000}">
          <x14:formula1>
            <xm:f>Lists!$C$2:$C$3</xm:f>
          </x14:formula1>
          <xm:sqref>C2:C1048576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
  <sheetViews>
    <sheetView workbookViewId="0">
      <selection activeCell="C1" sqref="C1"/>
    </sheetView>
  </sheetViews>
  <sheetFormatPr defaultRowHeight="16.5" x14ac:dyDescent="0.3"/>
  <cols>
    <col min="1" max="1" width="31.625" style="2" customWidth="1"/>
    <col min="2" max="2" width="15" style="18" customWidth="1"/>
    <col min="3" max="3" width="14.75" style="18" customWidth="1"/>
    <col min="4" max="4" width="23.75" style="2" customWidth="1"/>
  </cols>
  <sheetData>
    <row r="1" spans="1:4" x14ac:dyDescent="0.3">
      <c r="A1" s="28" t="s">
        <v>0</v>
      </c>
      <c r="B1" s="30" t="s">
        <v>87</v>
      </c>
      <c r="C1" s="30" t="s">
        <v>89</v>
      </c>
      <c r="D1" s="28" t="s">
        <v>37</v>
      </c>
    </row>
    <row r="2" spans="1:4" x14ac:dyDescent="0.3">
      <c r="A2" s="2" t="s">
        <v>26</v>
      </c>
    </row>
    <row r="3" spans="1:4" x14ac:dyDescent="0.3">
      <c r="A3" s="2" t="s">
        <v>27</v>
      </c>
    </row>
    <row r="4" spans="1:4" x14ac:dyDescent="0.3">
      <c r="A4" s="2" t="s">
        <v>28</v>
      </c>
    </row>
    <row r="5" spans="1:4" x14ac:dyDescent="0.3">
      <c r="A5" s="2" t="s">
        <v>36</v>
      </c>
    </row>
    <row r="6" spans="1:4" x14ac:dyDescent="0.3">
      <c r="A6" s="2" t="s">
        <v>29</v>
      </c>
    </row>
    <row r="7" spans="1:4" x14ac:dyDescent="0.3">
      <c r="A7" s="2" t="s">
        <v>30</v>
      </c>
    </row>
    <row r="8" spans="1:4" x14ac:dyDescent="0.3">
      <c r="A8" s="2" t="s">
        <v>31</v>
      </c>
    </row>
    <row r="9" spans="1:4" x14ac:dyDescent="0.3">
      <c r="A9" s="2" t="s">
        <v>32</v>
      </c>
    </row>
    <row r="10" spans="1:4" x14ac:dyDescent="0.3">
      <c r="A10" s="2" t="s">
        <v>33</v>
      </c>
    </row>
    <row r="11" spans="1:4" x14ac:dyDescent="0.3">
      <c r="A11" s="2" t="s">
        <v>34</v>
      </c>
    </row>
    <row r="12" spans="1:4" x14ac:dyDescent="0.3">
      <c r="A12" s="2" t="s">
        <v>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
  <sheetViews>
    <sheetView topLeftCell="C1" workbookViewId="0">
      <selection activeCell="J5" sqref="J5"/>
    </sheetView>
  </sheetViews>
  <sheetFormatPr defaultRowHeight="16.5" x14ac:dyDescent="0.3"/>
  <cols>
    <col min="1" max="1" width="8.625" style="2" customWidth="1"/>
    <col min="2" max="2" width="18" style="2" customWidth="1"/>
    <col min="3" max="3" width="26.25" style="2" customWidth="1"/>
    <col min="4" max="4" width="16" style="2" customWidth="1"/>
    <col min="5" max="5" width="21" style="2" customWidth="1"/>
    <col min="6" max="6" width="26.75" style="2" customWidth="1"/>
    <col min="7" max="7" width="14.5" style="18" customWidth="1"/>
    <col min="8" max="8" width="14.375" style="18" customWidth="1"/>
    <col min="9" max="9" width="23.75" style="2" customWidth="1"/>
  </cols>
  <sheetData>
    <row r="1" spans="1:9" s="3" customFormat="1" ht="17.25" x14ac:dyDescent="0.35">
      <c r="A1" s="28" t="s">
        <v>42</v>
      </c>
      <c r="B1" s="28" t="s">
        <v>44</v>
      </c>
      <c r="C1" s="28" t="s">
        <v>45</v>
      </c>
      <c r="D1" s="28" t="s">
        <v>75</v>
      </c>
      <c r="E1" s="28" t="s">
        <v>76</v>
      </c>
      <c r="F1" s="28" t="s">
        <v>46</v>
      </c>
      <c r="G1" s="30" t="s">
        <v>90</v>
      </c>
      <c r="H1" s="30" t="s">
        <v>91</v>
      </c>
      <c r="I1" s="28" t="s">
        <v>37</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Lists!$B$2:$B$3</xm:f>
          </x14:formula1>
          <xm:sqref>A2:A1048576</xm:sqref>
        </x14:dataValidation>
        <x14:dataValidation type="list" allowBlank="1" showInputMessage="1" showErrorMessage="1" xr:uid="{00000000-0002-0000-0400-000001000000}">
          <x14:formula1>
            <xm:f>'Section II - Staff Salaries'!$A$2:$A$50</xm:f>
          </x14:formula1>
          <xm:sqref>B2:B1048576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
  <sheetViews>
    <sheetView workbookViewId="0">
      <selection activeCell="D1" sqref="D1"/>
    </sheetView>
  </sheetViews>
  <sheetFormatPr defaultRowHeight="16.5" x14ac:dyDescent="0.3"/>
  <cols>
    <col min="1" max="1" width="18.75" style="2" customWidth="1"/>
    <col min="2" max="2" width="15.25" style="2" customWidth="1"/>
    <col min="3" max="3" width="15.5" style="18" customWidth="1"/>
    <col min="4" max="4" width="15.375" style="18" customWidth="1"/>
    <col min="5" max="5" width="21.75" style="2" customWidth="1"/>
  </cols>
  <sheetData>
    <row r="1" spans="1:5" x14ac:dyDescent="0.3">
      <c r="A1" s="28" t="s">
        <v>51</v>
      </c>
      <c r="B1" s="28" t="s">
        <v>52</v>
      </c>
      <c r="C1" s="30" t="s">
        <v>90</v>
      </c>
      <c r="D1" s="30" t="s">
        <v>91</v>
      </c>
      <c r="E1" s="28" t="s">
        <v>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
  <sheetViews>
    <sheetView workbookViewId="0">
      <selection activeCell="I9" sqref="I9"/>
    </sheetView>
  </sheetViews>
  <sheetFormatPr defaultRowHeight="16.5" x14ac:dyDescent="0.3"/>
  <cols>
    <col min="1" max="1" width="20.375" style="2" customWidth="1"/>
    <col min="2" max="3" width="8.625" style="2" customWidth="1"/>
    <col min="4" max="5" width="15.5" style="18" customWidth="1"/>
    <col min="6" max="6" width="24.375" style="2" customWidth="1"/>
  </cols>
  <sheetData>
    <row r="1" spans="1:6" x14ac:dyDescent="0.3">
      <c r="A1" s="28" t="s">
        <v>71</v>
      </c>
      <c r="B1" s="28" t="s">
        <v>2</v>
      </c>
      <c r="C1" s="28" t="s">
        <v>3</v>
      </c>
      <c r="D1" s="30" t="s">
        <v>90</v>
      </c>
      <c r="E1" s="30" t="s">
        <v>91</v>
      </c>
      <c r="F1" s="28" t="s">
        <v>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
  <sheetViews>
    <sheetView workbookViewId="0">
      <selection activeCell="G6" sqref="G6"/>
    </sheetView>
  </sheetViews>
  <sheetFormatPr defaultRowHeight="16.5" x14ac:dyDescent="0.3"/>
  <cols>
    <col min="1" max="1" width="23.875" style="2" customWidth="1"/>
    <col min="2" max="2" width="8.625" style="2" customWidth="1"/>
    <col min="3" max="3" width="9" style="2"/>
    <col min="4" max="5" width="15.75" style="18" customWidth="1"/>
    <col min="6" max="6" width="24.375" style="2" customWidth="1"/>
  </cols>
  <sheetData>
    <row r="1" spans="1:6" x14ac:dyDescent="0.3">
      <c r="A1" s="28" t="s">
        <v>72</v>
      </c>
      <c r="B1" s="28" t="s">
        <v>2</v>
      </c>
      <c r="C1" s="28" t="s">
        <v>3</v>
      </c>
      <c r="D1" s="30" t="s">
        <v>90</v>
      </c>
      <c r="E1" s="30" t="s">
        <v>91</v>
      </c>
      <c r="F1" s="28" t="s">
        <v>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
  <sheetViews>
    <sheetView workbookViewId="0">
      <selection activeCell="G4" sqref="G4"/>
    </sheetView>
  </sheetViews>
  <sheetFormatPr defaultRowHeight="16.5" x14ac:dyDescent="0.3"/>
  <cols>
    <col min="1" max="1" width="20.375" style="2" customWidth="1"/>
    <col min="2" max="2" width="8.625" style="2" customWidth="1"/>
    <col min="3" max="3" width="9" style="2"/>
    <col min="4" max="5" width="15.375" style="18" customWidth="1"/>
    <col min="6" max="6" width="24.375" style="2" customWidth="1"/>
  </cols>
  <sheetData>
    <row r="1" spans="1:6" x14ac:dyDescent="0.3">
      <c r="A1" s="28" t="s">
        <v>1</v>
      </c>
      <c r="B1" s="28" t="s">
        <v>2</v>
      </c>
      <c r="C1" s="28" t="s">
        <v>3</v>
      </c>
      <c r="D1" s="30" t="s">
        <v>90</v>
      </c>
      <c r="E1" s="30" t="s">
        <v>91</v>
      </c>
      <c r="F1" s="28" t="s">
        <v>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C59A13A62D924D916E51A80E0CCA31" ma:contentTypeVersion="12" ma:contentTypeDescription="Create a new document." ma:contentTypeScope="" ma:versionID="1491556033054829f4d1641a609c60c7">
  <xsd:schema xmlns:xsd="http://www.w3.org/2001/XMLSchema" xmlns:xs="http://www.w3.org/2001/XMLSchema" xmlns:p="http://schemas.microsoft.com/office/2006/metadata/properties" xmlns:ns1="http://schemas.microsoft.com/sharepoint/v3" xmlns:ns2="6bdb113e-cf34-471a-9735-40a194d8c1e9" xmlns:ns3="4313ef7e-0b12-4a5b-a5a0-915a8c61ec10" targetNamespace="http://schemas.microsoft.com/office/2006/metadata/properties" ma:root="true" ma:fieldsID="dcc34ed32aaab860605eb233e547906a" ns1:_="" ns2:_="" ns3:_="">
    <xsd:import namespace="http://schemas.microsoft.com/sharepoint/v3"/>
    <xsd:import namespace="6bdb113e-cf34-471a-9735-40a194d8c1e9"/>
    <xsd:import namespace="4313ef7e-0b12-4a5b-a5a0-915a8c61ec1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b113e-cf34-471a-9735-40a194d8c1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13ef7e-0b12-4a5b-a5a0-915a8c61ec1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5F5558-863D-4BDD-86B7-F94C1E335568}">
  <ds:schemaRefs>
    <ds:schemaRef ds:uri="http://www.w3.org/XML/1998/namespace"/>
    <ds:schemaRef ds:uri="http://purl.org/dc/dcmitype/"/>
    <ds:schemaRef ds:uri="http://schemas.microsoft.com/office/2006/documentManagement/types"/>
    <ds:schemaRef ds:uri="http://purl.org/dc/terms/"/>
    <ds:schemaRef ds:uri="http://schemas.openxmlformats.org/package/2006/metadata/core-properties"/>
    <ds:schemaRef ds:uri="4313ef7e-0b12-4a5b-a5a0-915a8c61ec10"/>
    <ds:schemaRef ds:uri="http://schemas.microsoft.com/sharepoint/v3"/>
    <ds:schemaRef ds:uri="http://schemas.microsoft.com/office/infopath/2007/PartnerControls"/>
    <ds:schemaRef ds:uri="6bdb113e-cf34-471a-9735-40a194d8c1e9"/>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268BFFD-1D89-4398-A4E7-7DF02D5CC4C1}">
  <ds:schemaRefs>
    <ds:schemaRef ds:uri="http://schemas.microsoft.com/sharepoint/v3/contenttype/forms"/>
  </ds:schemaRefs>
</ds:datastoreItem>
</file>

<file path=customXml/itemProps3.xml><?xml version="1.0" encoding="utf-8"?>
<ds:datastoreItem xmlns:ds="http://schemas.openxmlformats.org/officeDocument/2006/customXml" ds:itemID="{8CAF1D10-DBED-45A2-A903-9E7EF4D2AA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db113e-cf34-471a-9735-40a194d8c1e9"/>
    <ds:schemaRef ds:uri="4313ef7e-0b12-4a5b-a5a0-915a8c61ec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Instructions</vt:lpstr>
      <vt:lpstr>Section I - Applicant Info</vt:lpstr>
      <vt:lpstr>Section II - Staff Salaries</vt:lpstr>
      <vt:lpstr>Section III - Benefits</vt:lpstr>
      <vt:lpstr>Section IV - Travel</vt:lpstr>
      <vt:lpstr>Section V - Contracted Services</vt:lpstr>
      <vt:lpstr>Section VI - Supplies</vt:lpstr>
      <vt:lpstr>Section VII - Equipment</vt:lpstr>
      <vt:lpstr>Section VIII - Operational Exp</vt:lpstr>
      <vt:lpstr>Section IX - Offsetting Revenue</vt:lpstr>
      <vt:lpstr>Budget Summary &amp; Rate Request</vt:lpstr>
      <vt:lpstr>Lists</vt:lpstr>
      <vt:lpstr>'Budget Summary &amp; Rate Request'!Print_Area</vt:lpstr>
      <vt:lpstr>Instructions!Print_Area</vt:lpstr>
    </vt:vector>
  </TitlesOfParts>
  <Company>Vermont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alicefarrell</dc:creator>
  <cp:lastModifiedBy>Scalabrini, Amy</cp:lastModifiedBy>
  <cp:lastPrinted>2019-05-22T18:08:26Z</cp:lastPrinted>
  <dcterms:created xsi:type="dcterms:W3CDTF">2013-12-09T16:29:33Z</dcterms:created>
  <dcterms:modified xsi:type="dcterms:W3CDTF">2021-08-17T20:23:53Z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0x010100A8C59A13A62D924D916E51A80E0CCA31</vt:lpwstr>
  </property>
</Properties>
</file>