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0" yWindow="60" windowWidth="24000" windowHeight="9675"/>
  </bookViews>
  <sheets>
    <sheet name="AUG FY18" sheetId="4" r:id="rId1"/>
  </sheets>
  <calcPr calcId="162913"/>
</workbook>
</file>

<file path=xl/calcChain.xml><?xml version="1.0" encoding="utf-8"?>
<calcChain xmlns="http://schemas.openxmlformats.org/spreadsheetml/2006/main">
  <c r="G17" i="4" l="1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7" i="4" s="1"/>
  <c r="E17" i="4"/>
  <c r="C17" i="4"/>
</calcChain>
</file>

<file path=xl/sharedStrings.xml><?xml version="1.0" encoding="utf-8"?>
<sst xmlns="http://schemas.openxmlformats.org/spreadsheetml/2006/main" count="24" uniqueCount="24">
  <si>
    <t>Advertising</t>
  </si>
  <si>
    <t>Dues</t>
  </si>
  <si>
    <t>Photocopying/Printing/Postage</t>
  </si>
  <si>
    <t>Telephone</t>
  </si>
  <si>
    <t>Per Diem</t>
  </si>
  <si>
    <t>Total</t>
  </si>
  <si>
    <t>Conference Room &amp; Equip. Rentals</t>
  </si>
  <si>
    <t>Registrations Meeting/Conferences</t>
  </si>
  <si>
    <t>Office Supplies/ Other Misc.</t>
  </si>
  <si>
    <t>Regional Ed. Television Network - Contract</t>
  </si>
  <si>
    <t>Wells &amp; Leopold  - Contract</t>
  </si>
  <si>
    <t>Wright Jones - Contract</t>
  </si>
  <si>
    <t xml:space="preserve"> State Board Expenditures</t>
  </si>
  <si>
    <t xml:space="preserve">FY18 Year to date </t>
  </si>
  <si>
    <t>FY 2018 Budget</t>
  </si>
  <si>
    <t>Remaining Funds</t>
  </si>
  <si>
    <t>Expenditure Categories</t>
  </si>
  <si>
    <t>Contracts</t>
  </si>
  <si>
    <r>
      <t xml:space="preserve">Travel &amp; Rental Cars </t>
    </r>
    <r>
      <rPr>
        <vertAlign val="superscript"/>
        <sz val="10"/>
        <rFont val="Arial"/>
        <family val="2"/>
      </rPr>
      <t>1</t>
    </r>
  </si>
  <si>
    <t>1 - Under Travel for FY17, $5,689.58 was for Krista's trip to Iceland using Nellie Mae funds.</t>
  </si>
  <si>
    <t>Actual FY17</t>
  </si>
  <si>
    <t>* N/A - Not available; too soon in the fiscal year to provide relevant data.  Will be updated for the September meeting</t>
  </si>
  <si>
    <t>Prepared on September 11, 2017</t>
  </si>
  <si>
    <t>ITEM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</si>
</sst>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40" fontId="0" fillId="0" borderId="0" xfId="0" applyNumberFormat="1"/>
    <xf numFmtId="40" fontId="2" fillId="0" borderId="0" xfId="0" applyNumberFormat="1" applyFont="1"/>
    <xf numFmtId="40" fontId="1" fillId="0" borderId="0" xfId="0" applyNumberFormat="1" applyFont="1" applyAlignment="1">
      <alignment horizontal="center"/>
    </xf>
    <xf numFmtId="40" fontId="0" fillId="0" borderId="0" xfId="0" applyNumberFormat="1" applyBorder="1"/>
    <xf numFmtId="0" fontId="1" fillId="0" borderId="0" xfId="0" applyFont="1"/>
    <xf numFmtId="0" fontId="4" fillId="0" borderId="1" xfId="2"/>
    <xf numFmtId="164" fontId="5" fillId="0" borderId="0" xfId="4" applyNumberFormat="1" applyAlignment="1">
      <alignment horizontal="left"/>
    </xf>
    <xf numFmtId="43" fontId="0" fillId="0" borderId="0" xfId="1" applyFont="1"/>
    <xf numFmtId="43" fontId="0" fillId="0" borderId="0" xfId="1" applyFont="1" applyBorder="1"/>
    <xf numFmtId="0" fontId="5" fillId="0" borderId="2" xfId="3"/>
    <xf numFmtId="40" fontId="5" fillId="0" borderId="2" xfId="3" applyNumberFormat="1" applyAlignment="1">
      <alignment horizontal="center" wrapText="1"/>
    </xf>
    <xf numFmtId="0" fontId="5" fillId="0" borderId="2" xfId="3" applyAlignment="1">
      <alignment horizontal="center" wrapText="1"/>
    </xf>
    <xf numFmtId="0" fontId="0" fillId="0" borderId="4" xfId="0" applyBorder="1"/>
    <xf numFmtId="43" fontId="0" fillId="0" borderId="4" xfId="1" applyFont="1" applyBorder="1"/>
    <xf numFmtId="0" fontId="6" fillId="0" borderId="3" xfId="5"/>
    <xf numFmtId="44" fontId="6" fillId="0" borderId="3" xfId="5" applyNumberFormat="1"/>
    <xf numFmtId="40" fontId="6" fillId="0" borderId="3" xfId="5" applyNumberForma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4" fontId="6" fillId="0" borderId="3" xfId="5" applyNumberFormat="1" applyAlignment="1">
      <alignment horizontal="center"/>
    </xf>
    <xf numFmtId="43" fontId="1" fillId="0" borderId="0" xfId="1" applyFont="1" applyAlignment="1">
      <alignment horizontal="center"/>
    </xf>
    <xf numFmtId="44" fontId="6" fillId="0" borderId="3" xfId="6" applyFont="1" applyBorder="1" applyAlignment="1">
      <alignment horizontal="center"/>
    </xf>
  </cellXfs>
  <cellStyles count="7">
    <cellStyle name="Comma" xfId="1" builtinId="3"/>
    <cellStyle name="Currency" xfId="6" builtinId="4"/>
    <cellStyle name="Heading 1" xfId="2" builtinId="16"/>
    <cellStyle name="Heading 3" xfId="3" builtinId="18"/>
    <cellStyle name="Heading 4" xfId="4" builtinId="19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eathered">
  <a:themeElements>
    <a:clrScheme name="Feathered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Feathered">
      <a:majorFont>
        <a:latin typeface="Century Schoolbook" panose="02040604050505020304"/>
        <a:ea typeface=""/>
        <a:cs typeface=""/>
        <a:font script="Jpan" typeface="メイリオ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19" sqref="A19:XFD19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2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 t="s">
        <v>23</v>
      </c>
    </row>
    <row r="2" spans="1:9" ht="15.75" thickTop="1" x14ac:dyDescent="0.25">
      <c r="A2" s="7"/>
      <c r="B2" s="7" t="s">
        <v>22</v>
      </c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16</v>
      </c>
      <c r="B3" s="10"/>
      <c r="C3" s="11" t="s">
        <v>20</v>
      </c>
      <c r="D3" s="11"/>
      <c r="E3" s="11" t="s">
        <v>14</v>
      </c>
      <c r="F3" s="11"/>
      <c r="G3" s="11" t="s">
        <v>13</v>
      </c>
      <c r="H3" s="11"/>
      <c r="I3" s="12" t="s">
        <v>15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2">
        <v>0</v>
      </c>
      <c r="H4" s="18"/>
      <c r="I4" s="18">
        <f>SUM(E4-G4)</f>
        <v>4500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>
        <v>0</v>
      </c>
      <c r="H5" s="18"/>
      <c r="I5" s="18">
        <f t="shared" ref="I5:I16" si="0">SUM(E5-G5)</f>
        <v>19750</v>
      </c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>
        <v>111.9</v>
      </c>
      <c r="H6" s="18"/>
      <c r="I6" s="18">
        <f t="shared" si="0"/>
        <v>533.1</v>
      </c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>
        <v>119.46</v>
      </c>
      <c r="H7" s="18"/>
      <c r="I7" s="18">
        <f t="shared" si="0"/>
        <v>1630.54</v>
      </c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>
        <v>800</v>
      </c>
      <c r="H8" s="18"/>
      <c r="I8" s="18">
        <f t="shared" si="0"/>
        <v>1200</v>
      </c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>
        <v>0</v>
      </c>
      <c r="H9" s="19"/>
      <c r="I9" s="18">
        <f t="shared" si="0"/>
        <v>1450</v>
      </c>
    </row>
    <row r="10" spans="1:9" ht="14.25" x14ac:dyDescent="0.2">
      <c r="A10" s="5" t="s">
        <v>18</v>
      </c>
      <c r="C10" s="9">
        <v>22953.59</v>
      </c>
      <c r="D10" s="9"/>
      <c r="E10" s="9">
        <v>24150</v>
      </c>
      <c r="F10" s="9"/>
      <c r="G10" s="19">
        <v>2468.14</v>
      </c>
      <c r="H10" s="19"/>
      <c r="I10" s="18">
        <f t="shared" si="0"/>
        <v>21681.86</v>
      </c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>
        <v>0</v>
      </c>
      <c r="H11" s="19"/>
      <c r="I11" s="18">
        <f t="shared" si="0"/>
        <v>1600</v>
      </c>
    </row>
    <row r="12" spans="1:9" x14ac:dyDescent="0.2">
      <c r="A12" t="s">
        <v>17</v>
      </c>
      <c r="C12" s="9"/>
      <c r="D12" s="9"/>
      <c r="E12" s="9"/>
      <c r="F12" s="9"/>
      <c r="G12" s="19"/>
      <c r="H12" s="19"/>
      <c r="I12" s="18">
        <f t="shared" si="0"/>
        <v>0</v>
      </c>
    </row>
    <row r="13" spans="1:9" x14ac:dyDescent="0.2">
      <c r="B13" t="s">
        <v>9</v>
      </c>
      <c r="C13" s="9">
        <v>9778.4599999999991</v>
      </c>
      <c r="D13" s="9"/>
      <c r="E13" s="9">
        <v>13768</v>
      </c>
      <c r="F13" s="9"/>
      <c r="G13" s="19">
        <v>1386.02</v>
      </c>
      <c r="H13" s="19"/>
      <c r="I13" s="18">
        <f t="shared" si="0"/>
        <v>12381.98</v>
      </c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>
        <v>0</v>
      </c>
      <c r="H14" s="19"/>
      <c r="I14" s="18">
        <f t="shared" si="0"/>
        <v>0</v>
      </c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>
        <v>0</v>
      </c>
      <c r="H15" s="19"/>
      <c r="I15" s="18">
        <f t="shared" si="0"/>
        <v>0</v>
      </c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>
        <v>950</v>
      </c>
      <c r="H16" s="20"/>
      <c r="I16" s="18">
        <f t="shared" si="0"/>
        <v>9050</v>
      </c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79613</v>
      </c>
      <c r="F17" s="16"/>
      <c r="G17" s="23">
        <f>SUM(G4:G16)</f>
        <v>5835.52</v>
      </c>
      <c r="H17" s="21"/>
      <c r="I17" s="23">
        <f>SUM(I4:I16)</f>
        <v>73777.48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21</v>
      </c>
      <c r="C19" s="4"/>
      <c r="D19" s="4"/>
      <c r="E19" s="4"/>
      <c r="F19" s="4"/>
      <c r="G19" s="4"/>
      <c r="H19" s="4"/>
    </row>
    <row r="20" spans="1:9" x14ac:dyDescent="0.2">
      <c r="A20" s="5" t="s">
        <v>19</v>
      </c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7" spans="1:9" x14ac:dyDescent="0.2">
      <c r="C27" s="4"/>
      <c r="D27" s="4"/>
      <c r="E27" s="4"/>
      <c r="F27" s="4"/>
      <c r="G27" s="4"/>
      <c r="H27" s="4"/>
    </row>
    <row r="30" spans="1:9" x14ac:dyDescent="0.2">
      <c r="C30" s="4"/>
      <c r="D30" s="4"/>
      <c r="E30" s="4"/>
      <c r="F30" s="4"/>
      <c r="G30" s="4"/>
      <c r="H30" s="4"/>
    </row>
    <row r="31" spans="1:9" x14ac:dyDescent="0.2">
      <c r="C31" s="4"/>
      <c r="D31" s="4"/>
      <c r="E31" s="4"/>
      <c r="F31" s="4"/>
      <c r="G31" s="4"/>
      <c r="H31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2"/>
      <c r="F37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FY18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Item S - FY17 SBE Expenditure Report</dc:title>
  <dc:creator>Vermont Agency of Education</dc:creator>
  <cp:lastModifiedBy>Brackin, Stephanie</cp:lastModifiedBy>
  <cp:lastPrinted>2017-09-12T16:02:35Z</cp:lastPrinted>
  <dcterms:created xsi:type="dcterms:W3CDTF">2001-04-12T19:11:46Z</dcterms:created>
  <dcterms:modified xsi:type="dcterms:W3CDTF">2017-09-15T17:50:35Z</dcterms:modified>
</cp:coreProperties>
</file>