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590" windowHeight="9270" activeTab="0"/>
  </bookViews>
  <sheets>
    <sheet name="Sheet1" sheetId="1" r:id="rId1"/>
  </sheets>
  <definedNames>
    <definedName name="_xlnm.Print_Titles" localSheetId="0">'Sheet1'!$A:$B,'Sheet1'!$1:$1</definedName>
    <definedName name="QB_COLUMN_7721" localSheetId="0" hidden="1">'Sheet1'!$C$1</definedName>
    <definedName name="QB_COLUMN_7722" localSheetId="0" hidden="1">'Sheet1'!$E$1</definedName>
    <definedName name="QB_COLUMN_7723" localSheetId="0" hidden="1">'Sheet1'!$G$1</definedName>
    <definedName name="QB_COLUMN_7724" localSheetId="0" hidden="1">'Sheet1'!#REF!</definedName>
    <definedName name="QB_COLUMN_7725" localSheetId="0" hidden="1">'Sheet1'!#REF!</definedName>
    <definedName name="QB_COLUMN_8030" localSheetId="0" hidden="1">'Sheet1'!$I$1</definedName>
    <definedName name="QB_DATA_0" localSheetId="0" hidden="1">'Sheet1'!$2:$2,'Sheet1'!$4:$4,'Sheet1'!$5:$5,'Sheet1'!$6:$6,'Sheet1'!$9:$9,'Sheet1'!$11:$11,'Sheet1'!$13:$13,'Sheet1'!$16:$16,'Sheet1'!$17:$17,'Sheet1'!$18:$18,'Sheet1'!$19:$19,'Sheet1'!$21:$21,'Sheet1'!$23:$23,'Sheet1'!$24:$24,'Sheet1'!$27:$27,'Sheet1'!$28:$28</definedName>
    <definedName name="QB_DATA_1" localSheetId="0" hidden="1">'Sheet1'!$31:$31,'Sheet1'!$32:$32,'Sheet1'!$35:$35,'Sheet1'!$36:$36</definedName>
    <definedName name="QB_FORMULA_0" localSheetId="0" hidden="1">'Sheet1'!$I$2,'Sheet1'!$I$4,'Sheet1'!$I$5,'Sheet1'!$I$6,'Sheet1'!$C$7,'Sheet1'!$E$7,'Sheet1'!$G$7,'Sheet1'!#REF!,'Sheet1'!#REF!,'Sheet1'!$I$7,'Sheet1'!$I$9,'Sheet1'!$C$10,'Sheet1'!$E$10,'Sheet1'!$G$10,'Sheet1'!#REF!,'Sheet1'!#REF!</definedName>
    <definedName name="QB_FORMULA_1" localSheetId="0" hidden="1">'Sheet1'!$I$10,'Sheet1'!$I$11,'Sheet1'!$I$13,'Sheet1'!$C$14,'Sheet1'!$E$14,'Sheet1'!$G$14,'Sheet1'!#REF!,'Sheet1'!#REF!,'Sheet1'!$I$14,'Sheet1'!$I$16,'Sheet1'!$I$17,'Sheet1'!$I$18,'Sheet1'!$I$19,'Sheet1'!$C$20,'Sheet1'!$E$20,'Sheet1'!$G$20</definedName>
    <definedName name="QB_FORMULA_2" localSheetId="0" hidden="1">'Sheet1'!#REF!,'Sheet1'!#REF!,'Sheet1'!$I$20,'Sheet1'!$I$21,'Sheet1'!$I$23,'Sheet1'!$I$24,'Sheet1'!$C$25,'Sheet1'!$E$25,'Sheet1'!$G$25,'Sheet1'!#REF!,'Sheet1'!#REF!,'Sheet1'!$I$25,'Sheet1'!$I$27,'Sheet1'!$I$28,'Sheet1'!$C$29,'Sheet1'!$E$29</definedName>
    <definedName name="QB_FORMULA_3" localSheetId="0" hidden="1">'Sheet1'!$G$29,'Sheet1'!#REF!,'Sheet1'!#REF!,'Sheet1'!$I$29,'Sheet1'!$I$31,'Sheet1'!$I$32,'Sheet1'!$C$33,'Sheet1'!$E$33,'Sheet1'!$G$33,'Sheet1'!#REF!,'Sheet1'!#REF!,'Sheet1'!$I$33,'Sheet1'!$I$35,'Sheet1'!$I$36,'Sheet1'!$C$37,'Sheet1'!$E$37</definedName>
    <definedName name="QB_FORMULA_4" localSheetId="0" hidden="1">'Sheet1'!$G$37,'Sheet1'!#REF!,'Sheet1'!#REF!,'Sheet1'!$I$37,'Sheet1'!$C$38,'Sheet1'!$E$38,'Sheet1'!$G$38,'Sheet1'!#REF!,'Sheet1'!#REF!,'Sheet1'!$I$38</definedName>
    <definedName name="QB_ROW_253220" localSheetId="0" hidden="1">'Sheet1'!$B$13</definedName>
    <definedName name="QB_ROW_31301" localSheetId="0" hidden="1">'Sheet1'!$A$38</definedName>
    <definedName name="QB_ROW_572220" localSheetId="0" hidden="1">'Sheet1'!$B$36</definedName>
    <definedName name="QB_ROW_598220" localSheetId="0" hidden="1">'Sheet1'!$B$19</definedName>
    <definedName name="QB_ROW_644220" localSheetId="0" hidden="1">'Sheet1'!$B$6</definedName>
    <definedName name="QB_ROW_671210" localSheetId="0" hidden="1">'Sheet1'!$B$21</definedName>
    <definedName name="QB_ROW_697220" localSheetId="0" hidden="1">'Sheet1'!$B$18</definedName>
    <definedName name="QB_ROW_713220" localSheetId="0" hidden="1">'Sheet1'!$B$17</definedName>
    <definedName name="QB_ROW_726220" localSheetId="0" hidden="1">'Sheet1'!$B$32</definedName>
    <definedName name="QB_ROW_742220" localSheetId="0" hidden="1">'Sheet1'!$B$35</definedName>
    <definedName name="QB_ROW_743220" localSheetId="0" hidden="1">'Sheet1'!$B$5</definedName>
    <definedName name="QB_ROW_751220" localSheetId="0" hidden="1">'Sheet1'!$B$9</definedName>
    <definedName name="QB_ROW_766220" localSheetId="0" hidden="1">'Sheet1'!$B$16</definedName>
    <definedName name="QB_ROW_780220" localSheetId="0" hidden="1">'Sheet1'!$B$23</definedName>
    <definedName name="QB_ROW_783010" localSheetId="0" hidden="1">'Sheet1'!$B$22</definedName>
    <definedName name="QB_ROW_783310" localSheetId="0" hidden="1">'Sheet1'!#REF!</definedName>
    <definedName name="QB_ROW_785220" localSheetId="0" hidden="1">'Sheet1'!$B$24</definedName>
    <definedName name="QB_ROW_787010" localSheetId="0" hidden="1">'Sheet1'!$B$30</definedName>
    <definedName name="QB_ROW_787310" localSheetId="0" hidden="1">'Sheet1'!#REF!</definedName>
    <definedName name="QB_ROW_789010" localSheetId="0" hidden="1">'Sheet1'!$B$26</definedName>
    <definedName name="QB_ROW_789310" localSheetId="0" hidden="1">'Sheet1'!#REF!</definedName>
    <definedName name="QB_ROW_790220" localSheetId="0" hidden="1">'Sheet1'!$B$28</definedName>
    <definedName name="QB_ROW_797010" localSheetId="0" hidden="1">'Sheet1'!$B$34</definedName>
    <definedName name="QB_ROW_797310" localSheetId="0" hidden="1">'Sheet1'!#REF!</definedName>
    <definedName name="QB_ROW_798010" localSheetId="0" hidden="1">'Sheet1'!$B$15</definedName>
    <definedName name="QB_ROW_798310" localSheetId="0" hidden="1">'Sheet1'!#REF!</definedName>
    <definedName name="QB_ROW_799010" localSheetId="0" hidden="1">'Sheet1'!$B$12</definedName>
    <definedName name="QB_ROW_799310" localSheetId="0" hidden="1">'Sheet1'!#REF!</definedName>
    <definedName name="QB_ROW_801310" localSheetId="0" hidden="1">'Sheet1'!$B$11</definedName>
    <definedName name="QB_ROW_802010" localSheetId="0" hidden="1">'Sheet1'!$B$8</definedName>
    <definedName name="QB_ROW_802310" localSheetId="0" hidden="1">'Sheet1'!#REF!</definedName>
    <definedName name="QB_ROW_803010" localSheetId="0" hidden="1">'Sheet1'!$B$3</definedName>
    <definedName name="QB_ROW_803310" localSheetId="0" hidden="1">'Sheet1'!#REF!</definedName>
    <definedName name="QB_ROW_850320" localSheetId="0" hidden="1">'Sheet1'!$B$31</definedName>
    <definedName name="QB_ROW_854210" localSheetId="0" hidden="1">'Sheet1'!$B$2</definedName>
    <definedName name="QB_ROW_857220" localSheetId="0" hidden="1">'Sheet1'!$B$4</definedName>
    <definedName name="QB_ROW_858220" localSheetId="0" hidden="1">'Sheet1'!$B$27</definedName>
    <definedName name="QBCANSUPPORTUPDATE" localSheetId="0">TRUE</definedName>
    <definedName name="QBCOMPANYFILENAME" localSheetId="0">"\\proliant\QuickBook Datafiles\I.S.P.I.R.E for Autism, Inc..QBW"</definedName>
    <definedName name="QBENDDATE" localSheetId="0">20190826</definedName>
    <definedName name="QBHEADERSONSCREEN" localSheetId="0">FALSE</definedName>
    <definedName name="QBMETADATASIZE" localSheetId="0">5917</definedName>
    <definedName name="QBPRESERVECOLOR" localSheetId="0">TRUE</definedName>
    <definedName name="QBPRESERVEFONT" localSheetId="0">TRUE</definedName>
    <definedName name="QBPRESERVEROWHEIGHT" localSheetId="0">TRUE</definedName>
    <definedName name="QBPRESERVESPACE" localSheetId="0">TRUE</definedName>
    <definedName name="QBREPORTCOLAXIS" localSheetId="0">35</definedName>
    <definedName name="QBREPORTCOMPANYID" localSheetId="0">"1d3461f642f74bf58071dee1ae09149e"</definedName>
    <definedName name="QBREPORTCOMPARECOL_ANNUALBUDGET" localSheetId="0">FALSE</definedName>
    <definedName name="QBREPORTCOMPARECOL_AVGCOGS" localSheetId="0">FALSE</definedName>
    <definedName name="QBREPORTCOMPARECOL_AVGPRICE" localSheetId="0">FALSE</definedName>
    <definedName name="QBREPORTCOMPARECOL_BUDDIFF" localSheetId="0">FALSE</definedName>
    <definedName name="QBREPORTCOMPARECOL_BUDGET" localSheetId="0">FALSE</definedName>
    <definedName name="QBREPORTCOMPARECOL_BUDPCT" localSheetId="0">FALSE</definedName>
    <definedName name="QBREPORTCOMPARECOL_COGS" localSheetId="0">FALSE</definedName>
    <definedName name="QBREPORTCOMPARECOL_EXCLUDEAMOUNT" localSheetId="0">FALSE</definedName>
    <definedName name="QBREPORTCOMPARECOL_EXCLUDECURPERIOD" localSheetId="0">FALSE</definedName>
    <definedName name="QBREPORTCOMPARECOL_FORECAST" localSheetId="0">FALSE</definedName>
    <definedName name="QBREPORTCOMPARECOL_GROSSMARGIN" localSheetId="0">FALSE</definedName>
    <definedName name="QBREPORTCOMPARECOL_GROSSMARGINPCT" localSheetId="0">FALSE</definedName>
    <definedName name="QBREPORTCOMPARECOL_HOURS" localSheetId="0">FALSE</definedName>
    <definedName name="QBREPORTCOMPARECOL_PCTCOL" localSheetId="0">FALSE</definedName>
    <definedName name="QBREPORTCOMPARECOL_PCTEXPENSE" localSheetId="0">FALSE</definedName>
    <definedName name="QBREPORTCOMPARECOL_PCTINCOME" localSheetId="0">FALSE</definedName>
    <definedName name="QBREPORTCOMPARECOL_PCTOFSALES" localSheetId="0">FALSE</definedName>
    <definedName name="QBREPORTCOMPARECOL_PCTROW" localSheetId="0">FALSE</definedName>
    <definedName name="QBREPORTCOMPARECOL_PPDIFF" localSheetId="0">FALSE</definedName>
    <definedName name="QBREPORTCOMPARECOL_PPPCT" localSheetId="0">FALSE</definedName>
    <definedName name="QBREPORTCOMPARECOL_PREVPERIOD" localSheetId="0">FALSE</definedName>
    <definedName name="QBREPORTCOMPARECOL_PREVYEAR" localSheetId="0">FALSE</definedName>
    <definedName name="QBREPORTCOMPARECOL_PYDIFF" localSheetId="0">FALSE</definedName>
    <definedName name="QBREPORTCOMPARECOL_PYPCT" localSheetId="0">FALSE</definedName>
    <definedName name="QBREPORTCOMPARECOL_QTY" localSheetId="0">FALSE</definedName>
    <definedName name="QBREPORTCOMPARECOL_RATE" localSheetId="0">FALSE</definedName>
    <definedName name="QBREPORTCOMPARECOL_TRIPBILLEDMILES" localSheetId="0">FALSE</definedName>
    <definedName name="QBREPORTCOMPARECOL_TRIPBILLINGAMOUNT" localSheetId="0">FALSE</definedName>
    <definedName name="QBREPORTCOMPARECOL_TRIPMILES" localSheetId="0">FALSE</definedName>
    <definedName name="QBREPORTCOMPARECOL_TRIPNOTBILLABLEMILES" localSheetId="0">FALSE</definedName>
    <definedName name="QBREPORTCOMPARECOL_TRIPTAXDEDUCTIBLEAMOUNT" localSheetId="0">FALSE</definedName>
    <definedName name="QBREPORTCOMPARECOL_TRIPUNBILLEDMILES" localSheetId="0">FALSE</definedName>
    <definedName name="QBREPORTCOMPARECOL_YTD" localSheetId="0">FALSE</definedName>
    <definedName name="QBREPORTCOMPARECOL_YTDBUDGET" localSheetId="0">FALSE</definedName>
    <definedName name="QBREPORTCOMPARECOL_YTDPCT" localSheetId="0">FALSE</definedName>
    <definedName name="QBREPORTROWAXIS" localSheetId="0">13</definedName>
    <definedName name="QBREPORTSUBCOLAXIS" localSheetId="0">0</definedName>
    <definedName name="QBREPORTTYPE" localSheetId="0">12</definedName>
    <definedName name="QBROWHEADERS" localSheetId="0">3</definedName>
    <definedName name="QBSTARTDATE" localSheetId="0">20190826</definedName>
  </definedNames>
  <calcPr fullCalcOnLoad="1"/>
</workbook>
</file>

<file path=xl/sharedStrings.xml><?xml version="1.0" encoding="utf-8"?>
<sst xmlns="http://schemas.openxmlformats.org/spreadsheetml/2006/main" count="33" uniqueCount="32">
  <si>
    <t>Current</t>
  </si>
  <si>
    <t>1 - 30</t>
  </si>
  <si>
    <t>31 - 60</t>
  </si>
  <si>
    <t>TOTAL</t>
  </si>
  <si>
    <t>DB</t>
  </si>
  <si>
    <t>.Keene</t>
  </si>
  <si>
    <t>TB</t>
  </si>
  <si>
    <t>KV</t>
  </si>
  <si>
    <t>DL</t>
  </si>
  <si>
    <t>.Winchester</t>
  </si>
  <si>
    <t>SE</t>
  </si>
  <si>
    <t>.Monadnock</t>
  </si>
  <si>
    <t>.Pioneer</t>
  </si>
  <si>
    <t>CB</t>
  </si>
  <si>
    <t>.Claremont</t>
  </si>
  <si>
    <t>SH</t>
  </si>
  <si>
    <t>JC</t>
  </si>
  <si>
    <t>GG</t>
  </si>
  <si>
    <t>CS</t>
  </si>
  <si>
    <t>LE</t>
  </si>
  <si>
    <t>.Windham Central</t>
  </si>
  <si>
    <t>AH 100</t>
  </si>
  <si>
    <t>AF 50</t>
  </si>
  <si>
    <t>.WNESU</t>
  </si>
  <si>
    <t>CC</t>
  </si>
  <si>
    <t>BR</t>
  </si>
  <si>
    <t>.Windham South</t>
  </si>
  <si>
    <t>MS</t>
  </si>
  <si>
    <t>DS</t>
  </si>
  <si>
    <t>.Springfield</t>
  </si>
  <si>
    <t>PP</t>
  </si>
  <si>
    <t>TG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</si>
</sst>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double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" fillId="32" borderId="7" applyNumberFormat="0" applyFont="0" applyAlignment="0" applyProtection="0"/>
    <xf numFmtId="0" fontId="31" fillId="27" borderId="8" applyNumberFormat="0" applyAlignment="0" applyProtection="0"/>
    <xf numFmtId="9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2">
    <xf numFmtId="0" fontId="0" fillId="0" borderId="0" xfId="0" applyFont="1" applyAlignment="1">
      <alignment/>
    </xf>
    <xf numFmtId="49" fontId="2" fillId="0" borderId="0" xfId="0" applyNumberFormat="1" applyFont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0" fontId="2" fillId="0" borderId="0" xfId="0" applyFont="1" applyAlignment="1">
      <alignment/>
    </xf>
    <xf numFmtId="164" fontId="2" fillId="0" borderId="11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0" fontId="2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219075</xdr:rowOff>
    </xdr:to>
    <xdr:pic>
      <xdr:nvPicPr>
        <xdr:cNvPr id="1" name="FILTER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304800</xdr:colOff>
      <xdr:row>0</xdr:row>
      <xdr:rowOff>219075</xdr:rowOff>
    </xdr:to>
    <xdr:pic>
      <xdr:nvPicPr>
        <xdr:cNvPr id="2" name="HEADER" hidden="1"/>
        <xdr:cNvPicPr preferRelativeResize="1">
          <a:picLocks noChangeAspect="0"/>
        </xdr:cNvPicPr>
      </xdr:nvPicPr>
      <xdr:blipFill>
        <a:blip r:embed="rId2"/>
        <a:stretch>
          <a:fillRect/>
        </a:stretch>
      </xdr:blipFill>
      <xdr:spPr>
        <a:xfrm>
          <a:off x="0" y="0"/>
          <a:ext cx="914400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38"/>
  <sheetViews>
    <sheetView tabSelected="1" zoomScalePageLayoutView="0" workbookViewId="0" topLeftCell="A1">
      <selection activeCell="L1" sqref="L1"/>
    </sheetView>
  </sheetViews>
  <sheetFormatPr defaultColWidth="9.140625" defaultRowHeight="22.5" customHeight="1"/>
  <cols>
    <col min="1" max="1" width="9.140625" style="11" customWidth="1"/>
    <col min="2" max="2" width="19.421875" style="11" customWidth="1"/>
    <col min="3" max="3" width="9.7109375" style="11" bestFit="1" customWidth="1"/>
    <col min="4" max="4" width="2.28125" style="11" customWidth="1"/>
    <col min="5" max="5" width="11.28125" style="11" bestFit="1" customWidth="1"/>
    <col min="6" max="6" width="2.28125" style="11" customWidth="1"/>
    <col min="7" max="7" width="10.140625" style="11" bestFit="1" customWidth="1"/>
    <col min="8" max="8" width="2.28125" style="11" customWidth="1"/>
    <col min="9" max="9" width="11.28125" style="11" bestFit="1" customWidth="1"/>
    <col min="10" max="16384" width="9.140625" style="6" customWidth="1"/>
  </cols>
  <sheetData>
    <row r="1" spans="1:9" s="3" customFormat="1" ht="22.5" customHeight="1" thickBot="1">
      <c r="A1" s="1"/>
      <c r="B1" s="1"/>
      <c r="C1" s="2" t="s">
        <v>0</v>
      </c>
      <c r="D1" s="1"/>
      <c r="E1" s="2" t="s">
        <v>1</v>
      </c>
      <c r="F1" s="1"/>
      <c r="G1" s="2" t="s">
        <v>2</v>
      </c>
      <c r="H1" s="1"/>
      <c r="I1" s="2" t="s">
        <v>3</v>
      </c>
    </row>
    <row r="2" spans="1:9" ht="22.5" customHeight="1" thickTop="1">
      <c r="A2" s="4"/>
      <c r="B2" s="4" t="s">
        <v>4</v>
      </c>
      <c r="C2" s="5">
        <v>0</v>
      </c>
      <c r="D2" s="4"/>
      <c r="E2" s="5">
        <v>1630.37</v>
      </c>
      <c r="F2" s="4"/>
      <c r="G2" s="5">
        <v>0</v>
      </c>
      <c r="H2" s="4"/>
      <c r="I2" s="5">
        <f>ROUND(SUM(C2:H2),5)</f>
        <v>1630.37</v>
      </c>
    </row>
    <row r="3" spans="1:9" ht="22.5" customHeight="1">
      <c r="A3" s="4"/>
      <c r="B3" s="4" t="s">
        <v>5</v>
      </c>
      <c r="C3" s="5"/>
      <c r="D3" s="4"/>
      <c r="E3" s="5"/>
      <c r="F3" s="4"/>
      <c r="G3" s="5"/>
      <c r="H3" s="4"/>
      <c r="I3" s="5"/>
    </row>
    <row r="4" spans="1:9" ht="22.5" customHeight="1">
      <c r="A4" s="4"/>
      <c r="B4" s="4" t="s">
        <v>6</v>
      </c>
      <c r="C4" s="5">
        <v>3668.4</v>
      </c>
      <c r="D4" s="4"/>
      <c r="E4" s="5">
        <v>0</v>
      </c>
      <c r="F4" s="4"/>
      <c r="G4" s="5">
        <v>0</v>
      </c>
      <c r="H4" s="4"/>
      <c r="I4" s="5">
        <f>ROUND(SUM(C4:H4),5)</f>
        <v>3668.4</v>
      </c>
    </row>
    <row r="5" spans="1:9" ht="22.5" customHeight="1">
      <c r="A5" s="4"/>
      <c r="B5" s="4" t="s">
        <v>7</v>
      </c>
      <c r="C5" s="5">
        <v>0</v>
      </c>
      <c r="D5" s="4"/>
      <c r="E5" s="5">
        <v>6521.6</v>
      </c>
      <c r="F5" s="4"/>
      <c r="G5" s="5">
        <v>0</v>
      </c>
      <c r="H5" s="4"/>
      <c r="I5" s="5">
        <f>ROUND(SUM(C5:H5),5)</f>
        <v>6521.6</v>
      </c>
    </row>
    <row r="6" spans="1:9" ht="22.5" customHeight="1" thickBot="1">
      <c r="A6" s="4"/>
      <c r="B6" s="4" t="s">
        <v>8</v>
      </c>
      <c r="C6" s="7">
        <v>0</v>
      </c>
      <c r="D6" s="4"/>
      <c r="E6" s="7">
        <v>6521.6</v>
      </c>
      <c r="F6" s="4"/>
      <c r="G6" s="7">
        <v>0</v>
      </c>
      <c r="H6" s="4"/>
      <c r="I6" s="7">
        <f>ROUND(SUM(C6:H6),5)</f>
        <v>6521.6</v>
      </c>
    </row>
    <row r="7" spans="1:9" ht="22.5" customHeight="1">
      <c r="A7" s="4"/>
      <c r="B7" s="4"/>
      <c r="C7" s="5">
        <f>ROUND(SUM(C3:C6),5)</f>
        <v>3668.4</v>
      </c>
      <c r="D7" s="4"/>
      <c r="E7" s="5">
        <f>ROUND(SUM(E3:E6),5)</f>
        <v>13043.2</v>
      </c>
      <c r="F7" s="4"/>
      <c r="G7" s="5">
        <f>ROUND(SUM(G3:G6),5)</f>
        <v>0</v>
      </c>
      <c r="H7" s="4"/>
      <c r="I7" s="5">
        <f>ROUND(SUM(C7:H7),5)</f>
        <v>16711.6</v>
      </c>
    </row>
    <row r="8" spans="1:9" ht="22.5" customHeight="1">
      <c r="A8" s="4"/>
      <c r="B8" s="4" t="s">
        <v>9</v>
      </c>
      <c r="C8" s="5"/>
      <c r="D8" s="4"/>
      <c r="E8" s="5"/>
      <c r="F8" s="4"/>
      <c r="G8" s="5"/>
      <c r="H8" s="4"/>
      <c r="I8" s="5"/>
    </row>
    <row r="9" spans="1:9" ht="22.5" customHeight="1" thickBot="1">
      <c r="A9" s="4"/>
      <c r="B9" s="4" t="s">
        <v>10</v>
      </c>
      <c r="C9" s="7">
        <v>0</v>
      </c>
      <c r="D9" s="4"/>
      <c r="E9" s="7">
        <v>6521.6</v>
      </c>
      <c r="F9" s="4"/>
      <c r="G9" s="7">
        <v>0</v>
      </c>
      <c r="H9" s="4"/>
      <c r="I9" s="7">
        <f>ROUND(SUM(C9:H9),5)</f>
        <v>6521.6</v>
      </c>
    </row>
    <row r="10" spans="1:9" ht="22.5" customHeight="1">
      <c r="A10" s="4"/>
      <c r="B10" s="4"/>
      <c r="C10" s="5">
        <f>ROUND(SUM(C8:C9),5)</f>
        <v>0</v>
      </c>
      <c r="D10" s="4"/>
      <c r="E10" s="5">
        <f>ROUND(SUM(E8:E9),5)</f>
        <v>6521.6</v>
      </c>
      <c r="F10" s="4"/>
      <c r="G10" s="5">
        <f>ROUND(SUM(G8:G9),5)</f>
        <v>0</v>
      </c>
      <c r="H10" s="4"/>
      <c r="I10" s="5">
        <f>ROUND(SUM(C10:H10),5)</f>
        <v>6521.6</v>
      </c>
    </row>
    <row r="11" spans="1:9" ht="22.5" customHeight="1">
      <c r="A11" s="4"/>
      <c r="B11" s="4" t="s">
        <v>11</v>
      </c>
      <c r="C11" s="5">
        <v>-3077.92</v>
      </c>
      <c r="D11" s="4"/>
      <c r="E11" s="5">
        <v>0</v>
      </c>
      <c r="F11" s="4"/>
      <c r="G11" s="5">
        <v>0</v>
      </c>
      <c r="H11" s="4"/>
      <c r="I11" s="5">
        <f>ROUND(SUM(C11:H11),5)</f>
        <v>-3077.92</v>
      </c>
    </row>
    <row r="12" spans="1:9" ht="22.5" customHeight="1">
      <c r="A12" s="4"/>
      <c r="B12" s="4" t="s">
        <v>12</v>
      </c>
      <c r="C12" s="5"/>
      <c r="D12" s="4"/>
      <c r="E12" s="5"/>
      <c r="F12" s="4"/>
      <c r="G12" s="5"/>
      <c r="H12" s="4"/>
      <c r="I12" s="5"/>
    </row>
    <row r="13" spans="1:9" ht="22.5" customHeight="1" thickBot="1">
      <c r="A13" s="4"/>
      <c r="B13" s="4" t="s">
        <v>13</v>
      </c>
      <c r="C13" s="7">
        <v>0</v>
      </c>
      <c r="D13" s="4"/>
      <c r="E13" s="7">
        <v>7302</v>
      </c>
      <c r="F13" s="4"/>
      <c r="G13" s="7">
        <v>7302</v>
      </c>
      <c r="H13" s="4"/>
      <c r="I13" s="7">
        <f>ROUND(SUM(C13:H13),5)</f>
        <v>14604</v>
      </c>
    </row>
    <row r="14" spans="1:9" ht="22.5" customHeight="1">
      <c r="A14" s="4"/>
      <c r="B14" s="4"/>
      <c r="C14" s="5">
        <f>ROUND(SUM(C12:C13),5)</f>
        <v>0</v>
      </c>
      <c r="D14" s="4"/>
      <c r="E14" s="5">
        <f>ROUND(SUM(E12:E13),5)</f>
        <v>7302</v>
      </c>
      <c r="F14" s="4"/>
      <c r="G14" s="5">
        <f>ROUND(SUM(G12:G13),5)</f>
        <v>7302</v>
      </c>
      <c r="H14" s="4"/>
      <c r="I14" s="5">
        <f>ROUND(SUM(C14:H14),5)</f>
        <v>14604</v>
      </c>
    </row>
    <row r="15" spans="1:9" ht="22.5" customHeight="1">
      <c r="A15" s="4"/>
      <c r="B15" s="4" t="s">
        <v>14</v>
      </c>
      <c r="C15" s="5"/>
      <c r="D15" s="4"/>
      <c r="E15" s="5"/>
      <c r="F15" s="4"/>
      <c r="G15" s="5"/>
      <c r="H15" s="4"/>
      <c r="I15" s="5"/>
    </row>
    <row r="16" spans="1:9" ht="22.5" customHeight="1">
      <c r="A16" s="4"/>
      <c r="B16" s="4" t="s">
        <v>15</v>
      </c>
      <c r="C16" s="5">
        <v>0</v>
      </c>
      <c r="D16" s="4"/>
      <c r="E16" s="5">
        <v>6521.6</v>
      </c>
      <c r="F16" s="4"/>
      <c r="G16" s="5">
        <v>0</v>
      </c>
      <c r="H16" s="4"/>
      <c r="I16" s="5">
        <f aca="true" t="shared" si="0" ref="I16:I21">ROUND(SUM(C16:H16),5)</f>
        <v>6521.6</v>
      </c>
    </row>
    <row r="17" spans="1:9" ht="22.5" customHeight="1">
      <c r="A17" s="4"/>
      <c r="B17" s="4" t="s">
        <v>16</v>
      </c>
      <c r="C17" s="5">
        <v>0</v>
      </c>
      <c r="D17" s="4"/>
      <c r="E17" s="5">
        <v>6521.6</v>
      </c>
      <c r="F17" s="4"/>
      <c r="G17" s="5">
        <v>8559.6</v>
      </c>
      <c r="H17" s="4"/>
      <c r="I17" s="5">
        <f t="shared" si="0"/>
        <v>15081.2</v>
      </c>
    </row>
    <row r="18" spans="1:9" ht="22.5" customHeight="1">
      <c r="A18" s="4"/>
      <c r="B18" s="4" t="s">
        <v>17</v>
      </c>
      <c r="C18" s="5">
        <v>0</v>
      </c>
      <c r="D18" s="4"/>
      <c r="E18" s="5">
        <v>6521.6</v>
      </c>
      <c r="F18" s="4"/>
      <c r="G18" s="5">
        <v>8559.6</v>
      </c>
      <c r="H18" s="4"/>
      <c r="I18" s="5">
        <f t="shared" si="0"/>
        <v>15081.2</v>
      </c>
    </row>
    <row r="19" spans="1:9" ht="22.5" customHeight="1" thickBot="1">
      <c r="A19" s="4"/>
      <c r="B19" s="4" t="s">
        <v>18</v>
      </c>
      <c r="C19" s="7">
        <v>0</v>
      </c>
      <c r="D19" s="4"/>
      <c r="E19" s="7">
        <v>6521.6</v>
      </c>
      <c r="F19" s="4"/>
      <c r="G19" s="7">
        <v>0</v>
      </c>
      <c r="H19" s="4"/>
      <c r="I19" s="7">
        <f t="shared" si="0"/>
        <v>6521.6</v>
      </c>
    </row>
    <row r="20" spans="1:9" ht="22.5" customHeight="1">
      <c r="A20" s="4"/>
      <c r="B20" s="4"/>
      <c r="C20" s="5">
        <f>ROUND(SUM(C15:C19),5)</f>
        <v>0</v>
      </c>
      <c r="D20" s="4"/>
      <c r="E20" s="5">
        <f>ROUND(SUM(E15:E19),5)</f>
        <v>26086.4</v>
      </c>
      <c r="F20" s="4"/>
      <c r="G20" s="5">
        <f>ROUND(SUM(G15:G19),5)</f>
        <v>17119.2</v>
      </c>
      <c r="H20" s="4"/>
      <c r="I20" s="5">
        <f t="shared" si="0"/>
        <v>43205.6</v>
      </c>
    </row>
    <row r="21" spans="1:9" ht="22.5" customHeight="1">
      <c r="A21" s="4"/>
      <c r="B21" s="4" t="s">
        <v>19</v>
      </c>
      <c r="C21" s="5">
        <v>0</v>
      </c>
      <c r="D21" s="4"/>
      <c r="E21" s="5">
        <v>6776.88</v>
      </c>
      <c r="F21" s="4"/>
      <c r="G21" s="5">
        <v>0</v>
      </c>
      <c r="H21" s="4"/>
      <c r="I21" s="5">
        <f t="shared" si="0"/>
        <v>6776.88</v>
      </c>
    </row>
    <row r="22" spans="1:9" ht="22.5" customHeight="1">
      <c r="A22" s="4"/>
      <c r="B22" s="4" t="s">
        <v>20</v>
      </c>
      <c r="C22" s="5"/>
      <c r="D22" s="4"/>
      <c r="E22" s="5"/>
      <c r="F22" s="4"/>
      <c r="G22" s="5"/>
      <c r="H22" s="4"/>
      <c r="I22" s="5"/>
    </row>
    <row r="23" spans="1:9" ht="22.5" customHeight="1">
      <c r="A23" s="4"/>
      <c r="B23" s="4" t="s">
        <v>21</v>
      </c>
      <c r="C23" s="5">
        <v>350</v>
      </c>
      <c r="D23" s="4"/>
      <c r="E23" s="5">
        <v>7471.6</v>
      </c>
      <c r="F23" s="4"/>
      <c r="G23" s="5">
        <v>0</v>
      </c>
      <c r="H23" s="4"/>
      <c r="I23" s="5">
        <f>ROUND(SUM(C23:H23),5)</f>
        <v>7821.6</v>
      </c>
    </row>
    <row r="24" spans="1:9" ht="22.5" customHeight="1" thickBot="1">
      <c r="A24" s="4"/>
      <c r="B24" s="4" t="s">
        <v>22</v>
      </c>
      <c r="C24" s="7">
        <v>1600</v>
      </c>
      <c r="D24" s="4"/>
      <c r="E24" s="7">
        <v>8421.6</v>
      </c>
      <c r="F24" s="4"/>
      <c r="G24" s="7">
        <v>0</v>
      </c>
      <c r="H24" s="4"/>
      <c r="I24" s="7">
        <f>ROUND(SUM(C24:H24),5)</f>
        <v>10021.6</v>
      </c>
    </row>
    <row r="25" spans="1:9" ht="22.5" customHeight="1">
      <c r="A25" s="4"/>
      <c r="B25" s="4"/>
      <c r="C25" s="5">
        <f>ROUND(SUM(C22:C24),5)</f>
        <v>1950</v>
      </c>
      <c r="D25" s="4"/>
      <c r="E25" s="5">
        <f>ROUND(SUM(E22:E24),5)</f>
        <v>15893.2</v>
      </c>
      <c r="F25" s="4"/>
      <c r="G25" s="5">
        <f>ROUND(SUM(G22:G24),5)</f>
        <v>0</v>
      </c>
      <c r="H25" s="4"/>
      <c r="I25" s="5">
        <f>ROUND(SUM(C25:H25),5)</f>
        <v>17843.2</v>
      </c>
    </row>
    <row r="26" spans="1:9" ht="22.5" customHeight="1">
      <c r="A26" s="4"/>
      <c r="B26" s="4" t="s">
        <v>23</v>
      </c>
      <c r="C26" s="5"/>
      <c r="D26" s="4"/>
      <c r="E26" s="5"/>
      <c r="F26" s="4"/>
      <c r="G26" s="5"/>
      <c r="H26" s="4"/>
      <c r="I26" s="5"/>
    </row>
    <row r="27" spans="1:9" ht="22.5" customHeight="1">
      <c r="A27" s="4"/>
      <c r="B27" s="4" t="s">
        <v>24</v>
      </c>
      <c r="C27" s="5">
        <v>3260.8</v>
      </c>
      <c r="D27" s="4"/>
      <c r="E27" s="5">
        <v>0</v>
      </c>
      <c r="F27" s="4"/>
      <c r="G27" s="5">
        <v>0</v>
      </c>
      <c r="H27" s="4"/>
      <c r="I27" s="5">
        <f>ROUND(SUM(C27:H27),5)</f>
        <v>3260.8</v>
      </c>
    </row>
    <row r="28" spans="1:9" ht="22.5" customHeight="1" thickBot="1">
      <c r="A28" s="4"/>
      <c r="B28" s="4" t="s">
        <v>25</v>
      </c>
      <c r="C28" s="7">
        <v>1222.8</v>
      </c>
      <c r="D28" s="4"/>
      <c r="E28" s="7">
        <v>0</v>
      </c>
      <c r="F28" s="4"/>
      <c r="G28" s="7">
        <v>0</v>
      </c>
      <c r="H28" s="4"/>
      <c r="I28" s="7">
        <f>ROUND(SUM(C28:H28),5)</f>
        <v>1222.8</v>
      </c>
    </row>
    <row r="29" spans="1:9" ht="22.5" customHeight="1">
      <c r="A29" s="4"/>
      <c r="B29" s="4"/>
      <c r="C29" s="5">
        <f>ROUND(SUM(C26:C28),5)</f>
        <v>4483.6</v>
      </c>
      <c r="D29" s="4"/>
      <c r="E29" s="5">
        <f>ROUND(SUM(E26:E28),5)</f>
        <v>0</v>
      </c>
      <c r="F29" s="4"/>
      <c r="G29" s="5">
        <f>ROUND(SUM(G26:G28),5)</f>
        <v>0</v>
      </c>
      <c r="H29" s="4"/>
      <c r="I29" s="5">
        <f>ROUND(SUM(C29:H29),5)</f>
        <v>4483.6</v>
      </c>
    </row>
    <row r="30" spans="1:9" ht="22.5" customHeight="1">
      <c r="A30" s="4"/>
      <c r="B30" s="4" t="s">
        <v>26</v>
      </c>
      <c r="C30" s="5"/>
      <c r="D30" s="4"/>
      <c r="E30" s="5"/>
      <c r="F30" s="4"/>
      <c r="G30" s="5"/>
      <c r="H30" s="4"/>
      <c r="I30" s="5"/>
    </row>
    <row r="31" spans="1:9" ht="22.5" customHeight="1">
      <c r="A31" s="4"/>
      <c r="B31" s="4" t="s">
        <v>27</v>
      </c>
      <c r="C31" s="5">
        <v>0</v>
      </c>
      <c r="D31" s="4"/>
      <c r="E31" s="5">
        <v>6521.6</v>
      </c>
      <c r="F31" s="4"/>
      <c r="G31" s="5">
        <v>0</v>
      </c>
      <c r="H31" s="4"/>
      <c r="I31" s="5">
        <f>ROUND(SUM(C31:H31),5)</f>
        <v>6521.6</v>
      </c>
    </row>
    <row r="32" spans="1:9" ht="22.5" customHeight="1" thickBot="1">
      <c r="A32" s="4"/>
      <c r="B32" s="4" t="s">
        <v>28</v>
      </c>
      <c r="C32" s="7">
        <v>600</v>
      </c>
      <c r="D32" s="4"/>
      <c r="E32" s="7">
        <v>7205.6</v>
      </c>
      <c r="F32" s="4"/>
      <c r="G32" s="7">
        <v>0</v>
      </c>
      <c r="H32" s="4"/>
      <c r="I32" s="7">
        <f>ROUND(SUM(C32:H32),5)</f>
        <v>7805.6</v>
      </c>
    </row>
    <row r="33" spans="1:9" ht="22.5" customHeight="1">
      <c r="A33" s="4"/>
      <c r="B33" s="4"/>
      <c r="C33" s="5">
        <f>ROUND(SUM(C30:C32),5)</f>
        <v>600</v>
      </c>
      <c r="D33" s="4"/>
      <c r="E33" s="5">
        <f>ROUND(SUM(E30:E32),5)</f>
        <v>13727.2</v>
      </c>
      <c r="F33" s="4"/>
      <c r="G33" s="5">
        <f>ROUND(SUM(G30:G32),5)</f>
        <v>0</v>
      </c>
      <c r="H33" s="4"/>
      <c r="I33" s="5">
        <f>ROUND(SUM(C33:H33),5)</f>
        <v>14327.2</v>
      </c>
    </row>
    <row r="34" spans="1:9" ht="22.5" customHeight="1">
      <c r="A34" s="4"/>
      <c r="B34" s="4" t="s">
        <v>29</v>
      </c>
      <c r="C34" s="5"/>
      <c r="D34" s="4"/>
      <c r="E34" s="5"/>
      <c r="F34" s="4"/>
      <c r="G34" s="5"/>
      <c r="H34" s="4"/>
      <c r="I34" s="5"/>
    </row>
    <row r="35" spans="1:9" ht="22.5" customHeight="1">
      <c r="A35" s="4"/>
      <c r="B35" s="4" t="s">
        <v>30</v>
      </c>
      <c r="C35" s="5">
        <v>0</v>
      </c>
      <c r="D35" s="4"/>
      <c r="E35" s="5">
        <v>9966</v>
      </c>
      <c r="F35" s="4"/>
      <c r="G35" s="5">
        <v>7302</v>
      </c>
      <c r="H35" s="4"/>
      <c r="I35" s="5">
        <f>ROUND(SUM(C35:H35),5)</f>
        <v>17268</v>
      </c>
    </row>
    <row r="36" spans="1:9" ht="22.5" customHeight="1" thickBot="1">
      <c r="A36" s="4"/>
      <c r="B36" s="4" t="s">
        <v>31</v>
      </c>
      <c r="C36" s="8">
        <v>0</v>
      </c>
      <c r="D36" s="4"/>
      <c r="E36" s="8">
        <v>7302</v>
      </c>
      <c r="F36" s="4"/>
      <c r="G36" s="8">
        <v>7302</v>
      </c>
      <c r="H36" s="4"/>
      <c r="I36" s="8">
        <f>ROUND(SUM(C36:H36),5)</f>
        <v>14604</v>
      </c>
    </row>
    <row r="37" spans="1:9" ht="22.5" customHeight="1" thickBot="1">
      <c r="A37" s="4"/>
      <c r="B37" s="4"/>
      <c r="C37" s="9">
        <f>ROUND(SUM(C34:C36),5)</f>
        <v>0</v>
      </c>
      <c r="D37" s="4"/>
      <c r="E37" s="9">
        <f>ROUND(SUM(E34:E36),5)</f>
        <v>17268</v>
      </c>
      <c r="F37" s="4"/>
      <c r="G37" s="9">
        <f>ROUND(SUM(G34:G36),5)</f>
        <v>14604</v>
      </c>
      <c r="H37" s="4"/>
      <c r="I37" s="9">
        <f>ROUND(SUM(C37:H37),5)</f>
        <v>31872</v>
      </c>
    </row>
    <row r="38" spans="1:9" ht="22.5" customHeight="1" thickBot="1">
      <c r="A38" s="4" t="s">
        <v>3</v>
      </c>
      <c r="B38" s="4"/>
      <c r="C38" s="10">
        <f>ROUND(C2+C7+SUM(C10:C11)+C14+SUM(C20:C21)+C25+C29+C33+C37,5)</f>
        <v>7624.08</v>
      </c>
      <c r="D38" s="4"/>
      <c r="E38" s="10">
        <f>ROUND(E2+E7+SUM(E10:E11)+E14+SUM(E20:E21)+E25+E29+E33+E37,5)</f>
        <v>108248.85</v>
      </c>
      <c r="F38" s="4"/>
      <c r="G38" s="10">
        <f>ROUND(G2+G7+SUM(G10:G11)+G14+SUM(G20:G21)+G25+G29+G33+G37,5)</f>
        <v>39025.2</v>
      </c>
      <c r="H38" s="4"/>
      <c r="I38" s="10">
        <f>ROUND(SUM(C38:H38),5)</f>
        <v>154898.13</v>
      </c>
    </row>
    <row r="39" ht="22.5" customHeight="1" thickTop="1"/>
  </sheetData>
  <sheetProtection/>
  <printOptions/>
  <pageMargins left="0.7" right="0.7" top="0.75" bottom="0.75" header="0.1" footer="0.3"/>
  <pageSetup fitToHeight="1" fitToWidth="1" horizontalDpi="300" verticalDpi="300" orientation="portrait" scale="78" r:id="rId2"/>
  <headerFooter>
    <oddHeader>&amp;L&amp;"Arial,Bold"&amp;8 9:36 PM
&amp;"Arial,Bold"&amp;8 09/05/19
&amp;"Arial,Bold"&amp;8 &amp;C&amp;"Arial,Bold"&amp;12 I.N.S.P.I.R.E for Autism, Inc.
&amp;"Arial,Bold"&amp;14 A/R Aging Summary
&amp;"Arial,Bold"&amp;10 As of August 26, 2019</oddHeader>
    <oddFooter>&amp;R&amp;"Arial,Bold"&amp;8 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Bandler</dc:creator>
  <cp:keywords/>
  <dc:description/>
  <cp:lastModifiedBy>Sprague, Suzanne</cp:lastModifiedBy>
  <cp:lastPrinted>2019-09-09T14:58:05Z</cp:lastPrinted>
  <dcterms:created xsi:type="dcterms:W3CDTF">2019-09-06T01:36:24Z</dcterms:created>
  <dcterms:modified xsi:type="dcterms:W3CDTF">2019-09-13T19:59:17Z</dcterms:modified>
  <cp:category/>
  <cp:version/>
  <cp:contentType/>
  <cp:contentStatus/>
</cp:coreProperties>
</file>