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9750" activeTab="0"/>
  </bookViews>
  <sheets>
    <sheet name="Sheet1" sheetId="1" r:id="rId1"/>
  </sheets>
  <definedNames>
    <definedName name="_xlnm.Print_Titles" localSheetId="0">'Sheet1'!$A:$B,'Sheet1'!$1:$1</definedName>
    <definedName name="QB_COLUMN_7721" localSheetId="0" hidden="1">'Sheet1'!$C$1</definedName>
    <definedName name="QB_COLUMN_7722" localSheetId="0" hidden="1">'Sheet1'!$E$1</definedName>
    <definedName name="QB_COLUMN_7723" localSheetId="0" hidden="1">'Sheet1'!$G$1</definedName>
    <definedName name="QB_COLUMN_7724" localSheetId="0" hidden="1">'Sheet1'!$I$1</definedName>
    <definedName name="QB_COLUMN_7725" localSheetId="0" hidden="1">'Sheet1'!$K$1</definedName>
    <definedName name="QB_COLUMN_8030" localSheetId="0" hidden="1">'Sheet1'!$M$1</definedName>
    <definedName name="QB_DATA_0" localSheetId="0" hidden="1">'Sheet1'!$3:$3,'Sheet1'!$4:$4,'Sheet1'!$7:$7,'Sheet1'!$8:$8</definedName>
    <definedName name="QB_FORMULA_0" localSheetId="0" hidden="1">'Sheet1'!$M$3,'Sheet1'!$M$4,'Sheet1'!$C$5,'Sheet1'!$E$5,'Sheet1'!$G$5,'Sheet1'!$I$5,'Sheet1'!$K$5,'Sheet1'!$M$5,'Sheet1'!$M$7,'Sheet1'!$M$8,'Sheet1'!$C$9,'Sheet1'!$E$9,'Sheet1'!$G$9,'Sheet1'!$I$9,'Sheet1'!$K$9,'Sheet1'!$M$9</definedName>
    <definedName name="QB_FORMULA_1" localSheetId="0" hidden="1">'Sheet1'!$C$10,'Sheet1'!$E$10,'Sheet1'!$G$10,'Sheet1'!$I$10,'Sheet1'!$K$10,'Sheet1'!$M$10</definedName>
    <definedName name="QB_ROW_31301" localSheetId="0" hidden="1">'Sheet1'!#REF!</definedName>
    <definedName name="QB_ROW_726220" localSheetId="0" hidden="1">'Sheet1'!$A$8</definedName>
    <definedName name="QB_ROW_780220" localSheetId="0" hidden="1">'Sheet1'!$A$3</definedName>
    <definedName name="QB_ROW_783010" localSheetId="0" hidden="1">'Sheet1'!$A$2</definedName>
    <definedName name="QB_ROW_783310" localSheetId="0" hidden="1">'Sheet1'!#REF!</definedName>
    <definedName name="QB_ROW_785220" localSheetId="0" hidden="1">'Sheet1'!$A$4</definedName>
    <definedName name="QB_ROW_787010" localSheetId="0" hidden="1">'Sheet1'!#REF!</definedName>
    <definedName name="QB_ROW_787310" localSheetId="0" hidden="1">'Sheet1'!$A$6</definedName>
    <definedName name="QB_ROW_850320" localSheetId="0" hidden="1">'Sheet1'!$A$7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20190630</definedName>
    <definedName name="QBHEADERSONSCREEN" localSheetId="0">FALSE</definedName>
    <definedName name="QBMETADATASIZE" localSheetId="0">5917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35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13</definedName>
    <definedName name="QBREPORTSUBCOLAXIS" localSheetId="0">0</definedName>
    <definedName name="QBREPORTTYPE" localSheetId="0">12</definedName>
    <definedName name="QBROWHEADERS" localSheetId="0">3</definedName>
    <definedName name="QBSTARTDATE" localSheetId="0">20190630</definedName>
  </definedNames>
  <calcPr fullCalcOnLoad="1"/>
</workbook>
</file>

<file path=xl/sharedStrings.xml><?xml version="1.0" encoding="utf-8"?>
<sst xmlns="http://schemas.openxmlformats.org/spreadsheetml/2006/main" count="12" uniqueCount="12">
  <si>
    <t>Current</t>
  </si>
  <si>
    <t>1 - 30</t>
  </si>
  <si>
    <t>31 - 60</t>
  </si>
  <si>
    <t>61 - 90</t>
  </si>
  <si>
    <t>&gt; 90</t>
  </si>
  <si>
    <t>TOTAL</t>
  </si>
  <si>
    <t>.Windham Central</t>
  </si>
  <si>
    <t>AH 100</t>
  </si>
  <si>
    <t>AF 50</t>
  </si>
  <si>
    <t>MS</t>
  </si>
  <si>
    <t>DS</t>
  </si>
  <si>
    <t>Windham South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</si>
</sst>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zoomScalePageLayoutView="0" workbookViewId="0" topLeftCell="A1">
      <selection activeCell="U18" sqref="U18"/>
    </sheetView>
  </sheetViews>
  <sheetFormatPr defaultColWidth="9.140625" defaultRowHeight="19.5" customHeight="1"/>
  <cols>
    <col min="1" max="1" width="19.00390625" style="8" bestFit="1" customWidth="1"/>
    <col min="2" max="2" width="6.140625" style="8" bestFit="1" customWidth="1"/>
    <col min="3" max="3" width="8.8515625" style="14" bestFit="1" customWidth="1"/>
    <col min="4" max="4" width="2.28125" style="14" customWidth="1"/>
    <col min="5" max="5" width="8.8515625" style="14" bestFit="1" customWidth="1"/>
    <col min="6" max="6" width="2.28125" style="14" customWidth="1"/>
    <col min="7" max="7" width="6.421875" style="14" bestFit="1" customWidth="1"/>
    <col min="8" max="8" width="2.28125" style="14" customWidth="1"/>
    <col min="9" max="9" width="6.421875" style="14" bestFit="1" customWidth="1"/>
    <col min="10" max="10" width="2.28125" style="14" customWidth="1"/>
    <col min="11" max="11" width="4.421875" style="14" bestFit="1" customWidth="1"/>
    <col min="12" max="12" width="2.28125" style="14" customWidth="1"/>
    <col min="13" max="13" width="8.8515625" style="14" bestFit="1" customWidth="1"/>
    <col min="14" max="16384" width="9.140625" style="7" customWidth="1"/>
  </cols>
  <sheetData>
    <row r="1" spans="1:13" s="4" customFormat="1" ht="19.5" customHeight="1" thickBot="1">
      <c r="A1" s="1"/>
      <c r="B1" s="1"/>
      <c r="C1" s="2" t="s">
        <v>0</v>
      </c>
      <c r="D1" s="3"/>
      <c r="E1" s="2" t="s">
        <v>1</v>
      </c>
      <c r="F1" s="3"/>
      <c r="G1" s="2" t="s">
        <v>2</v>
      </c>
      <c r="H1" s="3"/>
      <c r="I1" s="2" t="s">
        <v>3</v>
      </c>
      <c r="J1" s="3"/>
      <c r="K1" s="2" t="s">
        <v>4</v>
      </c>
      <c r="L1" s="3"/>
      <c r="M1" s="2" t="s">
        <v>5</v>
      </c>
    </row>
    <row r="2" spans="1:13" ht="19.5" customHeight="1" thickTop="1">
      <c r="A2" s="5" t="s">
        <v>6</v>
      </c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</row>
    <row r="3" spans="1:13" ht="19.5" customHeight="1">
      <c r="A3" s="5" t="s">
        <v>7</v>
      </c>
      <c r="C3" s="6">
        <v>0</v>
      </c>
      <c r="D3" s="5"/>
      <c r="E3" s="6">
        <v>8694</v>
      </c>
      <c r="F3" s="5"/>
      <c r="G3" s="6">
        <v>0</v>
      </c>
      <c r="H3" s="5"/>
      <c r="I3" s="6">
        <v>0</v>
      </c>
      <c r="J3" s="5"/>
      <c r="K3" s="6">
        <v>0</v>
      </c>
      <c r="L3" s="5"/>
      <c r="M3" s="6">
        <f>ROUND(SUM(C3:K3),5)</f>
        <v>8694</v>
      </c>
    </row>
    <row r="4" spans="1:13" ht="19.5" customHeight="1" thickBot="1">
      <c r="A4" s="5" t="s">
        <v>8</v>
      </c>
      <c r="C4" s="9">
        <v>4230</v>
      </c>
      <c r="D4" s="5"/>
      <c r="E4" s="9">
        <v>10251</v>
      </c>
      <c r="F4" s="5"/>
      <c r="G4" s="9">
        <v>0</v>
      </c>
      <c r="H4" s="5"/>
      <c r="I4" s="9">
        <v>0</v>
      </c>
      <c r="J4" s="5"/>
      <c r="K4" s="9">
        <v>0</v>
      </c>
      <c r="L4" s="5"/>
      <c r="M4" s="9">
        <f>ROUND(SUM(C4:K4),5)</f>
        <v>14481</v>
      </c>
    </row>
    <row r="5" spans="1:13" ht="19.5" customHeight="1">
      <c r="A5" s="5"/>
      <c r="C5" s="6">
        <f>ROUND(SUM(C2:C4),5)</f>
        <v>4230</v>
      </c>
      <c r="D5" s="5"/>
      <c r="E5" s="6">
        <f>ROUND(SUM(E2:E4),5)</f>
        <v>18945</v>
      </c>
      <c r="F5" s="5"/>
      <c r="G5" s="6">
        <f>ROUND(SUM(G2:G4),5)</f>
        <v>0</v>
      </c>
      <c r="H5" s="5"/>
      <c r="I5" s="6">
        <f>ROUND(SUM(I2:I4),5)</f>
        <v>0</v>
      </c>
      <c r="J5" s="5"/>
      <c r="K5" s="6">
        <f>ROUND(SUM(K2:K4),5)</f>
        <v>0</v>
      </c>
      <c r="L5" s="5"/>
      <c r="M5" s="6">
        <f>ROUND(SUM(C5:K5),5)</f>
        <v>23175</v>
      </c>
    </row>
    <row r="6" spans="1:13" ht="19.5" customHeight="1">
      <c r="A6" s="5" t="s">
        <v>11</v>
      </c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5" t="s">
        <v>9</v>
      </c>
      <c r="C7" s="6">
        <v>4230</v>
      </c>
      <c r="D7" s="5"/>
      <c r="E7" s="6">
        <v>0</v>
      </c>
      <c r="F7" s="5"/>
      <c r="G7" s="6">
        <v>0</v>
      </c>
      <c r="H7" s="5"/>
      <c r="I7" s="6">
        <v>0</v>
      </c>
      <c r="J7" s="5"/>
      <c r="K7" s="6">
        <v>0</v>
      </c>
      <c r="L7" s="5"/>
      <c r="M7" s="6">
        <f>ROUND(SUM(C7:K7),5)</f>
        <v>4230</v>
      </c>
    </row>
    <row r="8" spans="1:13" ht="19.5" customHeight="1" thickBot="1">
      <c r="A8" s="5" t="s">
        <v>10</v>
      </c>
      <c r="C8" s="10">
        <v>4950</v>
      </c>
      <c r="D8" s="5"/>
      <c r="E8" s="10">
        <v>0</v>
      </c>
      <c r="F8" s="5"/>
      <c r="G8" s="10">
        <v>0</v>
      </c>
      <c r="H8" s="5"/>
      <c r="I8" s="10">
        <v>0</v>
      </c>
      <c r="J8" s="5"/>
      <c r="K8" s="10">
        <v>0</v>
      </c>
      <c r="L8" s="5"/>
      <c r="M8" s="10">
        <f>ROUND(SUM(C8:K8),5)</f>
        <v>4950</v>
      </c>
    </row>
    <row r="9" spans="1:13" ht="19.5" customHeight="1" thickBot="1">
      <c r="A9" s="7"/>
      <c r="B9" s="5"/>
      <c r="C9" s="11">
        <f>ROUND(SUM(C6:C8),5)</f>
        <v>9180</v>
      </c>
      <c r="D9" s="5"/>
      <c r="E9" s="11">
        <f>ROUND(SUM(E6:E8),5)</f>
        <v>0</v>
      </c>
      <c r="F9" s="5"/>
      <c r="G9" s="11">
        <f>ROUND(SUM(G6:G8),5)</f>
        <v>0</v>
      </c>
      <c r="H9" s="5"/>
      <c r="I9" s="11">
        <f>ROUND(SUM(I6:I8),5)</f>
        <v>0</v>
      </c>
      <c r="J9" s="5"/>
      <c r="K9" s="11">
        <f>ROUND(SUM(K6:K8),5)</f>
        <v>0</v>
      </c>
      <c r="L9" s="5"/>
      <c r="M9" s="11">
        <f>ROUND(SUM(C9:K9),5)</f>
        <v>9180</v>
      </c>
    </row>
    <row r="10" spans="1:13" s="13" customFormat="1" ht="19.5" customHeight="1" thickBot="1">
      <c r="A10" s="5"/>
      <c r="B10" s="5"/>
      <c r="C10" s="12">
        <f>ROUND(C5+C9,5)</f>
        <v>13410</v>
      </c>
      <c r="D10" s="5"/>
      <c r="E10" s="12">
        <f>ROUND(E5+E9,5)</f>
        <v>18945</v>
      </c>
      <c r="F10" s="5"/>
      <c r="G10" s="12">
        <f>ROUND(G5+G9,5)</f>
        <v>0</v>
      </c>
      <c r="H10" s="5"/>
      <c r="I10" s="12">
        <f>ROUND(I5+I9,5)</f>
        <v>0</v>
      </c>
      <c r="J10" s="5"/>
      <c r="K10" s="12">
        <f>ROUND(K5+K9,5)</f>
        <v>0</v>
      </c>
      <c r="L10" s="5"/>
      <c r="M10" s="12">
        <f>ROUND(SUM(C10:K10),5)</f>
        <v>32355</v>
      </c>
    </row>
    <row r="11" ht="19.5" customHeight="1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&amp;L&amp;"Arial,Bold"&amp;8 9:42 PM
&amp;"Arial,Bold"&amp;8 09/05/19
&amp;"Arial,Bold"&amp;8 &amp;C&amp;"Arial,Bold"&amp;12 I.N.S.P.I.R.E for Autism, Inc.
&amp;"Arial,Bold"&amp;14 A/R Aging Summary
&amp;"Arial,Bold"&amp;10 As of June 30, 2019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Bandler</dc:creator>
  <cp:keywords/>
  <dc:description/>
  <cp:lastModifiedBy>Maureen Gaidys</cp:lastModifiedBy>
  <dcterms:created xsi:type="dcterms:W3CDTF">2019-09-06T01:42:43Z</dcterms:created>
  <dcterms:modified xsi:type="dcterms:W3CDTF">2019-09-09T14:50:36Z</dcterms:modified>
  <cp:category/>
  <cp:version/>
  <cp:contentType/>
  <cp:contentStatus/>
</cp:coreProperties>
</file>