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Document Migration\Uploaded\"/>
    </mc:Choice>
  </mc:AlternateContent>
  <bookViews>
    <workbookView xWindow="0" yWindow="0" windowWidth="20160" windowHeight="8475" activeTab="2"/>
  </bookViews>
  <sheets>
    <sheet name="Staff Instr." sheetId="7" r:id="rId1"/>
    <sheet name="Review Instr." sheetId="8" r:id="rId2"/>
    <sheet name="2-Week Template" sheetId="1" r:id="rId3"/>
    <sheet name="3-Week Template" sheetId="9" r:id="rId4"/>
    <sheet name="Blank Caseload" sheetId="6" r:id="rId5"/>
  </sheets>
  <definedNames>
    <definedName name="_xlnm.Print_Area" localSheetId="2">'2-Week Template'!$A$1:$AS$158</definedName>
  </definedNames>
  <calcPr calcId="152511"/>
</workbook>
</file>

<file path=xl/calcChain.xml><?xml version="1.0" encoding="utf-8"?>
<calcChain xmlns="http://schemas.openxmlformats.org/spreadsheetml/2006/main">
  <c r="AI66" i="1" l="1"/>
  <c r="AI60" i="1"/>
  <c r="AI54" i="1"/>
  <c r="AI48" i="1"/>
  <c r="AI42" i="1"/>
  <c r="AI36" i="1"/>
  <c r="AI30" i="1"/>
  <c r="AI24" i="1"/>
  <c r="AI18" i="1"/>
  <c r="AI12" i="1"/>
  <c r="AA66" i="1"/>
  <c r="AA60" i="1"/>
  <c r="AA54" i="1"/>
  <c r="AA48" i="1"/>
  <c r="AA42" i="1"/>
  <c r="AA36" i="1"/>
  <c r="AA30" i="1"/>
  <c r="AA24" i="1"/>
  <c r="AA18" i="1"/>
  <c r="AA12" i="1"/>
  <c r="S66" i="1"/>
  <c r="S60" i="1"/>
  <c r="S54" i="1"/>
  <c r="S48" i="1"/>
  <c r="S42" i="1"/>
  <c r="S36" i="1"/>
  <c r="S30" i="1"/>
  <c r="S24" i="1"/>
  <c r="S18" i="1"/>
  <c r="S12" i="1"/>
  <c r="K66" i="1"/>
  <c r="K60" i="1"/>
  <c r="K54" i="1"/>
  <c r="K48" i="1"/>
  <c r="K42" i="1"/>
  <c r="K36" i="1"/>
  <c r="K30" i="1"/>
  <c r="K24" i="1"/>
  <c r="K18" i="1"/>
  <c r="K12" i="1"/>
  <c r="AN71" i="1"/>
  <c r="AM71" i="1"/>
  <c r="AL71" i="1"/>
  <c r="AK71" i="1"/>
  <c r="AJ71" i="1"/>
  <c r="AF71" i="1"/>
  <c r="AE71" i="1"/>
  <c r="AD71" i="1"/>
  <c r="AC71" i="1"/>
  <c r="AB71" i="1"/>
  <c r="X71" i="1"/>
  <c r="W71" i="1"/>
  <c r="V71" i="1"/>
  <c r="U71" i="1"/>
  <c r="T71" i="1"/>
  <c r="S71" i="1"/>
  <c r="P71" i="1"/>
  <c r="O71" i="1"/>
  <c r="N71" i="1"/>
  <c r="M71" i="1"/>
  <c r="L71" i="1"/>
  <c r="E71" i="1"/>
  <c r="H71" i="1"/>
  <c r="F71" i="1"/>
  <c r="K71" i="1" l="1"/>
  <c r="AA71" i="1"/>
  <c r="AI71" i="1"/>
  <c r="R178" i="9"/>
  <c r="I182" i="9"/>
  <c r="I181" i="9"/>
  <c r="C181" i="9" s="1"/>
  <c r="I180" i="9"/>
  <c r="C180" i="9" s="1"/>
  <c r="AN247" i="9"/>
  <c r="AM252" i="9" s="1"/>
  <c r="AM247" i="9"/>
  <c r="AL247" i="9"/>
  <c r="AK247" i="9"/>
  <c r="AJ247" i="9"/>
  <c r="AM251" i="9" s="1"/>
  <c r="AM253" i="9" s="1"/>
  <c r="AI247" i="9"/>
  <c r="AF247" i="9"/>
  <c r="AE252" i="9" s="1"/>
  <c r="AE247" i="9"/>
  <c r="AD247" i="9"/>
  <c r="AC247" i="9"/>
  <c r="AB247" i="9"/>
  <c r="AA247" i="9"/>
  <c r="X247" i="9"/>
  <c r="W252" i="9" s="1"/>
  <c r="W247" i="9"/>
  <c r="V247" i="9"/>
  <c r="U247" i="9"/>
  <c r="T247" i="9"/>
  <c r="W251" i="9" s="1"/>
  <c r="W253" i="9" s="1"/>
  <c r="S247" i="9"/>
  <c r="P247" i="9"/>
  <c r="O252" i="9" s="1"/>
  <c r="O247" i="9"/>
  <c r="N247" i="9"/>
  <c r="M247" i="9"/>
  <c r="L247" i="9"/>
  <c r="K247" i="9"/>
  <c r="H247" i="9"/>
  <c r="G252" i="9" s="1"/>
  <c r="G257" i="9" s="1"/>
  <c r="G247" i="9"/>
  <c r="F247" i="9"/>
  <c r="E247" i="9"/>
  <c r="O258" i="9" s="1"/>
  <c r="D247" i="9"/>
  <c r="G251" i="9" s="1"/>
  <c r="C247" i="9"/>
  <c r="AI242" i="9"/>
  <c r="AA242" i="9"/>
  <c r="S242" i="9"/>
  <c r="K242" i="9"/>
  <c r="C242" i="9"/>
  <c r="AI236" i="9"/>
  <c r="AA236" i="9"/>
  <c r="S236" i="9"/>
  <c r="K236" i="9"/>
  <c r="C236" i="9"/>
  <c r="AI230" i="9"/>
  <c r="AA230" i="9"/>
  <c r="S230" i="9"/>
  <c r="K230" i="9"/>
  <c r="C230" i="9"/>
  <c r="AI224" i="9"/>
  <c r="AA224" i="9"/>
  <c r="S224" i="9"/>
  <c r="K224" i="9"/>
  <c r="C224" i="9"/>
  <c r="AI218" i="9"/>
  <c r="AA218" i="9"/>
  <c r="S218" i="9"/>
  <c r="K218" i="9"/>
  <c r="C218" i="9"/>
  <c r="AI212" i="9"/>
  <c r="AA212" i="9"/>
  <c r="S212" i="9"/>
  <c r="K212" i="9"/>
  <c r="C212" i="9"/>
  <c r="AI206" i="9"/>
  <c r="AA206" i="9"/>
  <c r="S206" i="9"/>
  <c r="K206" i="9"/>
  <c r="C206" i="9"/>
  <c r="AI200" i="9"/>
  <c r="AA200" i="9"/>
  <c r="S200" i="9"/>
  <c r="K200" i="9"/>
  <c r="C200" i="9"/>
  <c r="AI194" i="9"/>
  <c r="AA194" i="9"/>
  <c r="S194" i="9"/>
  <c r="K194" i="9"/>
  <c r="C194" i="9"/>
  <c r="AI188" i="9"/>
  <c r="AA188" i="9"/>
  <c r="S188" i="9"/>
  <c r="K188" i="9"/>
  <c r="C188" i="9"/>
  <c r="C182" i="9"/>
  <c r="U180" i="9"/>
  <c r="AN159" i="9"/>
  <c r="AM164" i="9" s="1"/>
  <c r="AM159" i="9"/>
  <c r="AL159" i="9"/>
  <c r="AK159" i="9"/>
  <c r="AJ159" i="9"/>
  <c r="AI159" i="9"/>
  <c r="AF159" i="9"/>
  <c r="AE164" i="9" s="1"/>
  <c r="AE159" i="9"/>
  <c r="AD159" i="9"/>
  <c r="AC159" i="9"/>
  <c r="AB159" i="9"/>
  <c r="AA159" i="9"/>
  <c r="X159" i="9"/>
  <c r="W164" i="9" s="1"/>
  <c r="W159" i="9"/>
  <c r="V159" i="9"/>
  <c r="U159" i="9"/>
  <c r="T159" i="9"/>
  <c r="S159" i="9"/>
  <c r="P159" i="9"/>
  <c r="O164" i="9" s="1"/>
  <c r="O159" i="9"/>
  <c r="N159" i="9"/>
  <c r="M159" i="9"/>
  <c r="L159" i="9"/>
  <c r="K159" i="9"/>
  <c r="H159" i="9"/>
  <c r="G164" i="9" s="1"/>
  <c r="G169" i="9" s="1"/>
  <c r="G159" i="9"/>
  <c r="O172" i="9" s="1"/>
  <c r="W172" i="9" s="1"/>
  <c r="F159" i="9"/>
  <c r="E159" i="9"/>
  <c r="D159" i="9"/>
  <c r="C159" i="9"/>
  <c r="AI154" i="9"/>
  <c r="AA154" i="9"/>
  <c r="S154" i="9"/>
  <c r="K154" i="9"/>
  <c r="C154" i="9"/>
  <c r="AI148" i="9"/>
  <c r="AA148" i="9"/>
  <c r="S148" i="9"/>
  <c r="K148" i="9"/>
  <c r="C148" i="9"/>
  <c r="AI142" i="9"/>
  <c r="AA142" i="9"/>
  <c r="S142" i="9"/>
  <c r="K142" i="9"/>
  <c r="C142" i="9"/>
  <c r="AI136" i="9"/>
  <c r="AA136" i="9"/>
  <c r="S136" i="9"/>
  <c r="K136" i="9"/>
  <c r="C136" i="9"/>
  <c r="AI130" i="9"/>
  <c r="AA130" i="9"/>
  <c r="S130" i="9"/>
  <c r="K130" i="9"/>
  <c r="C130" i="9"/>
  <c r="AI124" i="9"/>
  <c r="AA124" i="9"/>
  <c r="S124" i="9"/>
  <c r="K124" i="9"/>
  <c r="C124" i="9"/>
  <c r="AI118" i="9"/>
  <c r="AA118" i="9"/>
  <c r="S118" i="9"/>
  <c r="K118" i="9"/>
  <c r="C118" i="9"/>
  <c r="AI112" i="9"/>
  <c r="AA112" i="9"/>
  <c r="S112" i="9"/>
  <c r="K112" i="9"/>
  <c r="C112" i="9"/>
  <c r="AI106" i="9"/>
  <c r="AA106" i="9"/>
  <c r="S106" i="9"/>
  <c r="K106" i="9"/>
  <c r="C106" i="9"/>
  <c r="AI100" i="9"/>
  <c r="AA100" i="9"/>
  <c r="S100" i="9"/>
  <c r="K100" i="9"/>
  <c r="C100" i="9"/>
  <c r="I94" i="9"/>
  <c r="C94" i="9" s="1"/>
  <c r="I93" i="9"/>
  <c r="C93" i="9" s="1"/>
  <c r="U92" i="9"/>
  <c r="I92" i="9"/>
  <c r="C92" i="9"/>
  <c r="R90" i="9"/>
  <c r="AN71" i="9"/>
  <c r="AM76" i="9" s="1"/>
  <c r="AM71" i="9"/>
  <c r="AL71" i="9"/>
  <c r="AK71" i="9"/>
  <c r="AJ71" i="9"/>
  <c r="AI71" i="9"/>
  <c r="AF71" i="9"/>
  <c r="AE76" i="9" s="1"/>
  <c r="AE71" i="9"/>
  <c r="AD71" i="9"/>
  <c r="AC71" i="9"/>
  <c r="AB71" i="9"/>
  <c r="AA71" i="9"/>
  <c r="X71" i="9"/>
  <c r="W76" i="9" s="1"/>
  <c r="W71" i="9"/>
  <c r="V71" i="9"/>
  <c r="U71" i="9"/>
  <c r="T71" i="9"/>
  <c r="S71" i="9"/>
  <c r="P71" i="9"/>
  <c r="O76" i="9" s="1"/>
  <c r="O71" i="9"/>
  <c r="N71" i="9"/>
  <c r="M71" i="9"/>
  <c r="L71" i="9"/>
  <c r="K71" i="9"/>
  <c r="H71" i="9"/>
  <c r="G76" i="9" s="1"/>
  <c r="G71" i="9"/>
  <c r="F71" i="9"/>
  <c r="O83" i="9" s="1"/>
  <c r="E71" i="9"/>
  <c r="O82" i="9" s="1"/>
  <c r="D71" i="9"/>
  <c r="C71" i="9"/>
  <c r="AI66" i="9"/>
  <c r="AA66" i="9"/>
  <c r="S66" i="9"/>
  <c r="K66" i="9"/>
  <c r="C66" i="9"/>
  <c r="AI60" i="9"/>
  <c r="AA60" i="9"/>
  <c r="S60" i="9"/>
  <c r="K60" i="9"/>
  <c r="C60" i="9"/>
  <c r="AI54" i="9"/>
  <c r="AA54" i="9"/>
  <c r="S54" i="9"/>
  <c r="K54" i="9"/>
  <c r="C54" i="9"/>
  <c r="AI48" i="9"/>
  <c r="AA48" i="9"/>
  <c r="S48" i="9"/>
  <c r="K48" i="9"/>
  <c r="C48" i="9"/>
  <c r="AI42" i="9"/>
  <c r="AA42" i="9"/>
  <c r="S42" i="9"/>
  <c r="K42" i="9"/>
  <c r="C42" i="9"/>
  <c r="AI36" i="9"/>
  <c r="AA36" i="9"/>
  <c r="S36" i="9"/>
  <c r="K36" i="9"/>
  <c r="C36" i="9"/>
  <c r="AI30" i="9"/>
  <c r="AA30" i="9"/>
  <c r="S30" i="9"/>
  <c r="K30" i="9"/>
  <c r="C30" i="9"/>
  <c r="AI24" i="9"/>
  <c r="AA24" i="9"/>
  <c r="S24" i="9"/>
  <c r="K24" i="9"/>
  <c r="C24" i="9"/>
  <c r="AI18" i="9"/>
  <c r="AA18" i="9"/>
  <c r="S18" i="9"/>
  <c r="K18" i="9"/>
  <c r="C18" i="9"/>
  <c r="AI12" i="9"/>
  <c r="AA12" i="9"/>
  <c r="S12" i="9"/>
  <c r="K12" i="9"/>
  <c r="C12" i="9"/>
  <c r="C6" i="9"/>
  <c r="C5" i="9"/>
  <c r="U4" i="9"/>
  <c r="C4" i="9"/>
  <c r="O75" i="9" l="1"/>
  <c r="O77" i="9" s="1"/>
  <c r="AE75" i="9"/>
  <c r="AE77" i="9" s="1"/>
  <c r="G163" i="9"/>
  <c r="G165" i="9" s="1"/>
  <c r="W163" i="9"/>
  <c r="W165" i="9" s="1"/>
  <c r="AM163" i="9"/>
  <c r="AM165" i="9" s="1"/>
  <c r="O84" i="9"/>
  <c r="W84" i="9" s="1"/>
  <c r="O170" i="9"/>
  <c r="O259" i="9"/>
  <c r="O251" i="9"/>
  <c r="O253" i="9" s="1"/>
  <c r="AE251" i="9"/>
  <c r="AE253" i="9" s="1"/>
  <c r="O81" i="9"/>
  <c r="W80" i="9" s="1"/>
  <c r="G81" i="9"/>
  <c r="W75" i="9"/>
  <c r="W77" i="9" s="1"/>
  <c r="AM75" i="9"/>
  <c r="AM77" i="9" s="1"/>
  <c r="O171" i="9"/>
  <c r="O163" i="9"/>
  <c r="O165" i="9" s="1"/>
  <c r="AE163" i="9"/>
  <c r="AE165" i="9" s="1"/>
  <c r="O260" i="9"/>
  <c r="W260" i="9" s="1"/>
  <c r="G253" i="9"/>
  <c r="G256" i="9"/>
  <c r="G258" i="9" s="1"/>
  <c r="O256" i="9" s="1"/>
  <c r="AL258" i="9" s="1"/>
  <c r="O257" i="9"/>
  <c r="W256" i="9" s="1"/>
  <c r="W81" i="9"/>
  <c r="W82" i="9" s="1"/>
  <c r="G75" i="9"/>
  <c r="O169" i="9"/>
  <c r="W168" i="9" s="1"/>
  <c r="W83" i="9" l="1"/>
  <c r="G168" i="9"/>
  <c r="G170" i="9" s="1"/>
  <c r="O168" i="9" s="1"/>
  <c r="AD87" i="9"/>
  <c r="AD263" i="9"/>
  <c r="AD175" i="9"/>
  <c r="W257" i="9"/>
  <c r="W258" i="9" s="1"/>
  <c r="W259" i="9"/>
  <c r="G80" i="9"/>
  <c r="G77" i="9"/>
  <c r="W169" i="9"/>
  <c r="W170" i="9" s="1"/>
  <c r="AD256" i="9" s="1"/>
  <c r="C2" i="6"/>
  <c r="R90" i="1"/>
  <c r="AD258" i="9" l="1"/>
  <c r="AL263" i="9" s="1"/>
  <c r="AL82" i="9"/>
  <c r="AL170" i="9"/>
  <c r="AL256" i="9"/>
  <c r="AD173" i="9"/>
  <c r="AD85" i="9"/>
  <c r="AD261" i="9"/>
  <c r="AL261" i="9" s="1"/>
  <c r="W171" i="9"/>
  <c r="AD257" i="9" s="1"/>
  <c r="AL257" i="9"/>
  <c r="AD174" i="9"/>
  <c r="AD86" i="9"/>
  <c r="AD262" i="9"/>
  <c r="AL80" i="9"/>
  <c r="AL168" i="9"/>
  <c r="AL81" i="9"/>
  <c r="G82" i="9"/>
  <c r="O80" i="9" s="1"/>
  <c r="AL169" i="9" l="1"/>
  <c r="AL262" i="9"/>
  <c r="AD170" i="9"/>
  <c r="AL175" i="9" s="1"/>
  <c r="AD82" i="9"/>
  <c r="AL87" i="9" s="1"/>
  <c r="AD168" i="9"/>
  <c r="AL173" i="9" s="1"/>
  <c r="AD81" i="9"/>
  <c r="AL86" i="9" s="1"/>
  <c r="AD169" i="9"/>
  <c r="AL174" i="9" s="1"/>
  <c r="AD80" i="9"/>
  <c r="AL85" i="9" s="1"/>
  <c r="AN159" i="1"/>
  <c r="AM159" i="1"/>
  <c r="AL159" i="1"/>
  <c r="AK159" i="1"/>
  <c r="AJ159" i="1"/>
  <c r="AI159" i="1"/>
  <c r="AF159" i="1"/>
  <c r="AE159" i="1"/>
  <c r="AD159" i="1"/>
  <c r="AC159" i="1"/>
  <c r="AB159" i="1"/>
  <c r="AA159" i="1"/>
  <c r="X159" i="1"/>
  <c r="W159" i="1"/>
  <c r="V159" i="1"/>
  <c r="U159" i="1"/>
  <c r="T159" i="1"/>
  <c r="S159" i="1"/>
  <c r="P159" i="1"/>
  <c r="O159" i="1"/>
  <c r="N159" i="1"/>
  <c r="M159" i="1"/>
  <c r="L159" i="1"/>
  <c r="K159" i="1"/>
  <c r="H159" i="1"/>
  <c r="G159" i="1"/>
  <c r="F159" i="1"/>
  <c r="E159" i="1"/>
  <c r="D159" i="1"/>
  <c r="C159" i="1"/>
  <c r="O163" i="1" l="1"/>
  <c r="AE163" i="1"/>
  <c r="G163" i="1"/>
  <c r="W163" i="1"/>
  <c r="AM163" i="1"/>
  <c r="U92" i="1"/>
  <c r="AM164" i="1"/>
  <c r="AE164" i="1"/>
  <c r="O164" i="1"/>
  <c r="AI154" i="1"/>
  <c r="AI148" i="1"/>
  <c r="AI142" i="1"/>
  <c r="AI136" i="1"/>
  <c r="AI130" i="1"/>
  <c r="AI124" i="1"/>
  <c r="AI118" i="1"/>
  <c r="AI112" i="1"/>
  <c r="AI106" i="1"/>
  <c r="AI100" i="1"/>
  <c r="AA154" i="1"/>
  <c r="AA148" i="1"/>
  <c r="AA142" i="1"/>
  <c r="AA136" i="1"/>
  <c r="AA130" i="1"/>
  <c r="AA124" i="1"/>
  <c r="AA118" i="1"/>
  <c r="AA112" i="1"/>
  <c r="AA106" i="1"/>
  <c r="AA100" i="1"/>
  <c r="S154" i="1"/>
  <c r="S148" i="1"/>
  <c r="S142" i="1"/>
  <c r="S136" i="1"/>
  <c r="S130" i="1"/>
  <c r="S124" i="1"/>
  <c r="S118" i="1"/>
  <c r="S112" i="1"/>
  <c r="S106" i="1"/>
  <c r="S100" i="1"/>
  <c r="K154" i="1"/>
  <c r="K148" i="1"/>
  <c r="K142" i="1"/>
  <c r="K136" i="1"/>
  <c r="K130" i="1"/>
  <c r="K124" i="1"/>
  <c r="K118" i="1"/>
  <c r="K112" i="1"/>
  <c r="K106" i="1"/>
  <c r="K100" i="1"/>
  <c r="C154" i="1"/>
  <c r="C148" i="1"/>
  <c r="W164" i="1"/>
  <c r="C142" i="1"/>
  <c r="C136" i="1"/>
  <c r="C130" i="1"/>
  <c r="C124" i="1"/>
  <c r="C118" i="1"/>
  <c r="C112" i="1"/>
  <c r="C106" i="1"/>
  <c r="C100" i="1"/>
  <c r="I94" i="1"/>
  <c r="C94" i="1" s="1"/>
  <c r="I93" i="1"/>
  <c r="C93" i="1" s="1"/>
  <c r="I92" i="1"/>
  <c r="C92" i="1" s="1"/>
  <c r="AM76" i="1"/>
  <c r="AE76" i="1"/>
  <c r="O76" i="1"/>
  <c r="G76" i="1"/>
  <c r="C66" i="1"/>
  <c r="C60" i="1"/>
  <c r="C54" i="1"/>
  <c r="G71" i="1" s="1"/>
  <c r="C48" i="1"/>
  <c r="C42" i="1"/>
  <c r="W76" i="1"/>
  <c r="C36" i="1"/>
  <c r="C30" i="1"/>
  <c r="C24" i="1"/>
  <c r="C18" i="1"/>
  <c r="C12" i="1"/>
  <c r="C6" i="1"/>
  <c r="C5" i="1"/>
  <c r="C4" i="1"/>
  <c r="C71" i="1" l="1"/>
  <c r="D71" i="1"/>
  <c r="O172" i="1"/>
  <c r="W172" i="1" s="1"/>
  <c r="G164" i="1"/>
  <c r="G169" i="1" s="1"/>
  <c r="AE75" i="1"/>
  <c r="AE77" i="1" s="1"/>
  <c r="O84" i="1"/>
  <c r="W84" i="1" s="1"/>
  <c r="O165" i="1"/>
  <c r="W165" i="1"/>
  <c r="AE165" i="1"/>
  <c r="AM165" i="1"/>
  <c r="O83" i="1"/>
  <c r="G81" i="1"/>
  <c r="O75" i="1" l="1"/>
  <c r="O77" i="1" s="1"/>
  <c r="W75" i="1"/>
  <c r="W77" i="1" s="1"/>
  <c r="AM75" i="1"/>
  <c r="AM77" i="1" s="1"/>
  <c r="O81" i="1"/>
  <c r="W80" i="1" s="1"/>
  <c r="G75" i="1"/>
  <c r="G77" i="1" s="1"/>
  <c r="O169" i="1"/>
  <c r="W168" i="1" s="1"/>
  <c r="O170" i="1"/>
  <c r="O171" i="1"/>
  <c r="O82" i="1"/>
  <c r="G80" i="1" l="1"/>
  <c r="G82" i="1" s="1"/>
  <c r="O80" i="1" s="1"/>
  <c r="W169" i="1"/>
  <c r="W170" i="1" s="1"/>
  <c r="W81" i="1"/>
  <c r="W83" i="1" s="1"/>
  <c r="G165" i="1"/>
  <c r="G168" i="1"/>
  <c r="G170" i="1" s="1"/>
  <c r="AD82" i="1" l="1"/>
  <c r="AD170" i="1"/>
  <c r="O168" i="1"/>
  <c r="W171" i="1"/>
  <c r="AL169" i="1" s="1"/>
  <c r="W82" i="1"/>
  <c r="AD80" i="1" s="1"/>
  <c r="AL81" i="1"/>
  <c r="AD169" i="1"/>
  <c r="AD81" i="1"/>
  <c r="AL82" i="1"/>
  <c r="AL170" i="1"/>
  <c r="AL168" i="1"/>
  <c r="AL80" i="1"/>
  <c r="AD87" i="1" l="1"/>
  <c r="AD86" i="1"/>
  <c r="AD168" i="1"/>
  <c r="AD173" i="1" s="1"/>
  <c r="AD85" i="1"/>
  <c r="AD174" i="1"/>
  <c r="AD175" i="1"/>
</calcChain>
</file>

<file path=xl/comments1.xml><?xml version="1.0" encoding="utf-8"?>
<comments xmlns="http://schemas.openxmlformats.org/spreadsheetml/2006/main">
  <authors>
    <author>Erica Foley-Swinson</author>
  </authors>
  <commentList>
    <comment ref="A15" authorId="0" shapeId="0">
      <text>
        <r>
          <rPr>
            <sz val="10"/>
            <color indexed="81"/>
            <rFont val="Tahoma"/>
            <family val="2"/>
          </rPr>
          <t xml:space="preserve">
1:00 pm = 13:00
2:00 pm = 14:00
3:00 pm = 15:00
4:00 pm = 16:00
5:00 pm = 17:00</t>
        </r>
      </text>
    </comment>
    <comment ref="A16" authorId="0" shapeId="0">
      <text>
        <r>
          <rPr>
            <sz val="10"/>
            <color indexed="81"/>
            <rFont val="Tahoma"/>
            <family val="2"/>
          </rPr>
          <t xml:space="preserve">
1:00 pm = 13:00
2:00 pm = 14:00
3:00 pm = 15:00
4:00 pm = 16:00
5:00 pm = 17:00
</t>
        </r>
      </text>
    </comment>
  </commentList>
</comments>
</file>

<file path=xl/sharedStrings.xml><?xml version="1.0" encoding="utf-8"?>
<sst xmlns="http://schemas.openxmlformats.org/spreadsheetml/2006/main" count="2901" uniqueCount="121">
  <si>
    <t>Employee - Time Study for State Special Education Funding</t>
  </si>
  <si>
    <t>Name:</t>
  </si>
  <si>
    <t>For Week of:</t>
  </si>
  <si>
    <t>Position:</t>
  </si>
  <si>
    <t>School District:</t>
  </si>
  <si>
    <t xml:space="preserve">In the grid below, indicate the specific activity being performed and the students being served for each time block. </t>
  </si>
  <si>
    <t>Monday</t>
  </si>
  <si>
    <t>Tuesday</t>
  </si>
  <si>
    <t>Wednesday</t>
  </si>
  <si>
    <t>Thursday</t>
  </si>
  <si>
    <t>Friday</t>
  </si>
  <si>
    <t>MONDAY</t>
  </si>
  <si>
    <t>TUESDAY</t>
  </si>
  <si>
    <t>WEDNESDAY</t>
  </si>
  <si>
    <t>THURSDAY</t>
  </si>
  <si>
    <t>FRIDAY</t>
  </si>
  <si>
    <t>End Time</t>
  </si>
  <si>
    <t>Begin. Time</t>
  </si>
  <si>
    <t>Total</t>
  </si>
  <si>
    <t>SpEd</t>
  </si>
  <si>
    <t>EEE</t>
  </si>
  <si>
    <t>Break</t>
  </si>
  <si>
    <t>Questions:</t>
  </si>
  <si>
    <t>504/ EST</t>
  </si>
  <si>
    <t>Total Time For Day:</t>
  </si>
  <si>
    <t>Less Lunch/ Breaks/ Transitions:</t>
  </si>
  <si>
    <t>Total Time Worked:</t>
  </si>
  <si>
    <t>Total Hours Worked For Week</t>
  </si>
  <si>
    <t>Total Time For Week:</t>
  </si>
  <si>
    <t>Summary of Time Worked For Week:</t>
  </si>
  <si>
    <t>Total K-12 SpEd Time:</t>
  </si>
  <si>
    <t>Total Disallowed K-12 Time:</t>
  </si>
  <si>
    <t>Total 504/EST Time:</t>
  </si>
  <si>
    <t>Total EEE Time:</t>
  </si>
  <si>
    <t>K-12 Dis.</t>
  </si>
  <si>
    <t>REVIEW</t>
  </si>
  <si>
    <t>Calculation of Allowable/Disallowed Time</t>
  </si>
  <si>
    <t>K-12 SpEd Eligible Time</t>
  </si>
  <si>
    <t>Allowable 504/EST Time (Up to 20% of SpEd Time)</t>
  </si>
  <si>
    <t>Disallowed K-12 SpEd Time:</t>
  </si>
  <si>
    <t>Total Allowed K-12 SpEd Time:</t>
  </si>
  <si>
    <t>EEE Time:</t>
  </si>
  <si>
    <t>WEEK ONE</t>
  </si>
  <si>
    <t>K-12 SpEd %</t>
  </si>
  <si>
    <t>K-12 Disallowed %</t>
  </si>
  <si>
    <t>EEE %</t>
  </si>
  <si>
    <t>WEEK TWO</t>
  </si>
  <si>
    <t>TOTAL (AVERAGE) PERCENTAGES TO REPORT TO BUSINESS OFFICE:</t>
  </si>
  <si>
    <t>Schedule or</t>
  </si>
  <si>
    <t>Time Study</t>
  </si>
  <si>
    <t>(Check One)</t>
  </si>
  <si>
    <t xml:space="preserve">   /   /   </t>
  </si>
  <si>
    <t>Employee - Caseload List</t>
  </si>
  <si>
    <t>indicate whether the service being provided was based on a plan (IEP, 504 plan or EST plan) or for another</t>
  </si>
  <si>
    <t>reason.  For other, please provide a brief explanation such as special education evaluation.</t>
  </si>
  <si>
    <t>Note: You do not need to include the names of non-sped students served through co-teaching activities.</t>
  </si>
  <si>
    <t>Services Being Provided Based On:</t>
  </si>
  <si>
    <t>ID Number</t>
  </si>
  <si>
    <t>IEP</t>
  </si>
  <si>
    <t>504 Plan</t>
  </si>
  <si>
    <t>EST Plan</t>
  </si>
  <si>
    <t>Other - Explain</t>
  </si>
  <si>
    <t>Student Name</t>
  </si>
  <si>
    <r>
      <t xml:space="preserve">List below </t>
    </r>
    <r>
      <rPr>
        <b/>
        <u/>
        <sz val="10"/>
        <color theme="1"/>
        <rFont val="Palatino Linotype"/>
        <family val="1"/>
      </rPr>
      <t>all of the students that you served for the school year</t>
    </r>
    <r>
      <rPr>
        <sz val="10"/>
        <color theme="1"/>
        <rFont val="Palatino Linotype"/>
        <family val="1"/>
      </rPr>
      <t xml:space="preserve"> indicated above.  For each student served,</t>
    </r>
  </si>
  <si>
    <t>FOR STAFF:</t>
  </si>
  <si>
    <t>1.) Enter your name, position and school or district at the top of the first form. It will copy down to the</t>
  </si>
  <si>
    <t>2.) Enter the date for the week of the time documentation period you're completing.</t>
  </si>
  <si>
    <t>3.) Place an "X" next to either "schedule" or "time study," depending on which form of documentation you</t>
  </si>
  <si>
    <t>have been asked to complete.</t>
  </si>
  <si>
    <t>5.) For each block of time, enter:</t>
  </si>
  <si>
    <t>iii.) the activity for that block (subject, if instructional time)</t>
  </si>
  <si>
    <t>Employee Signature</t>
  </si>
  <si>
    <t>I certify that the information to the left is an accurate reflection of the work I performed during this period.</t>
  </si>
  <si>
    <t>Date:</t>
  </si>
  <si>
    <t>Supervisor's Approval</t>
  </si>
  <si>
    <t>Principal's Signature</t>
  </si>
  <si>
    <t>For Paras' Time Studies/Schedules:</t>
  </si>
  <si>
    <t>caseload. Be sure to place an "X" in the appropriate column to note whether each student is getting</t>
  </si>
  <si>
    <t>services based on an IEP, 504 Plan, EST Plan or some other reason. If the student is an EEE student, show</t>
  </si>
  <si>
    <t>it in some way.</t>
  </si>
  <si>
    <t>Instructions for Reviewing Employee - Time Study for State Special Education Funding</t>
  </si>
  <si>
    <t>FOR ADMINISTRATORS:</t>
  </si>
  <si>
    <t>1.) Click on the square in the upper left corner of the spreadsheet, to highlight the whole spreadsheet.</t>
  </si>
  <si>
    <t>2.) Right click over "Column A" and select "Unhide" to show the review section.</t>
  </si>
  <si>
    <t>4.) At the bottom of the Total Time column, the spreadsheet should list the total time from the beginning of the</t>
  </si>
  <si>
    <t>day to the end of the day. If it doesn't, make sure the formula in that cell subtracts the very first time</t>
  </si>
  <si>
    <t>block of the day from the very last time block of the day.</t>
  </si>
  <si>
    <t>5.) For each block completed by the staff member, enter the time into the appropriate column:</t>
  </si>
  <si>
    <t>i.) special education eligible time</t>
  </si>
  <si>
    <t>ii.) potentially allowable 504/EST time</t>
  </si>
  <si>
    <t>iii.) disallowed for K-12 special education time</t>
  </si>
  <si>
    <t>iv.) EEE special education time</t>
  </si>
  <si>
    <t>v.) break time, time between classes</t>
  </si>
  <si>
    <t>For blocks of time that don't fit 100% into one column or another, use the formula below to prorate them.</t>
  </si>
  <si>
    <t xml:space="preserve"> =(# of students belonging in that column/total # of students)*cell where the total time is listed</t>
  </si>
  <si>
    <t>The time needs to be entered like so:    0:15 or 1:00.</t>
  </si>
  <si>
    <t>6.) Select the totals at the bottom of each day to make sure that the sum of the totals match the total for the day.</t>
  </si>
  <si>
    <t>The total will show up at the very bottom right side of the screen.</t>
  </si>
  <si>
    <t>7.) If there are questions, list them in the "Questions" block for staff to answer and disallow those blocks.</t>
  </si>
  <si>
    <t>8.) If there are questions, return the form to the staff member to answer.</t>
  </si>
  <si>
    <t>9.) Once the responses come back, adjust those blocks of time accordingly.</t>
  </si>
  <si>
    <t>10.) Repeat this process for both weeks. The spreadsheet will calculate the totals and percentages for you.</t>
  </si>
  <si>
    <t>11.) Report the final percentage for each staff member to the business office, so that each staff member's salary</t>
  </si>
  <si>
    <t>and benefits can be appropriately adjusted and reported on the final Special Education Expenditure Report.</t>
  </si>
  <si>
    <t>and sign it to verify that the time study/schedule is an accurate reflection of your work during each</t>
  </si>
  <si>
    <t>week, and return it to the reviewing administrator.</t>
  </si>
  <si>
    <r>
      <t xml:space="preserve">ii.) the end time for that block - </t>
    </r>
    <r>
      <rPr>
        <b/>
        <i/>
        <sz val="10"/>
        <color theme="1"/>
        <rFont val="Palatino Linotype"/>
        <family val="1"/>
      </rPr>
      <t>You will need to use military time for the afternoons.</t>
    </r>
  </si>
  <si>
    <r>
      <t xml:space="preserve">i.) the beginning time for that block - </t>
    </r>
    <r>
      <rPr>
        <b/>
        <i/>
        <sz val="10"/>
        <color theme="1"/>
        <rFont val="Palatino Linotype"/>
        <family val="1"/>
      </rPr>
      <t>You will need to use military time for the afternoons.</t>
    </r>
  </si>
  <si>
    <t>3.) The spreadsheet calculates the total time for each block in the first column for you.</t>
  </si>
  <si>
    <t>Employee - Time Documentation for State Special Education Funding</t>
  </si>
  <si>
    <t>at the top of each day of each week. For schedules, skip this step.</t>
  </si>
  <si>
    <t>Instructions for Employee - Time Documentation for State Special Education Funding</t>
  </si>
  <si>
    <t xml:space="preserve">4.) If you're completing a time study, enter the dates for the period you're completing the form, </t>
  </si>
  <si>
    <t>iv.) the students being served during that block, if any</t>
  </si>
  <si>
    <t>For School Year:</t>
  </si>
  <si>
    <t>second week as well as the caseload form.</t>
  </si>
  <si>
    <t>6.) Enter the names and identification numbers of all of the students you serve during the year, on the</t>
  </si>
  <si>
    <t>7.) Once your time study/schedule has been reviewed by the administrators and is deemed complete, print</t>
  </si>
  <si>
    <t>For Paras' Time Documentation:</t>
  </si>
  <si>
    <t>WEEK THREE</t>
  </si>
  <si>
    <r>
      <t xml:space="preserve">In the grid below, indicate the </t>
    </r>
    <r>
      <rPr>
        <u/>
        <sz val="11"/>
        <color theme="1"/>
        <rFont val="Palatino Linotype"/>
        <family val="1"/>
      </rPr>
      <t>specific</t>
    </r>
    <r>
      <rPr>
        <sz val="11"/>
        <color theme="1"/>
        <rFont val="Palatino Linotype"/>
        <family val="1"/>
      </rPr>
      <t xml:space="preserve"> activity being performed and the students being served for each time block.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</si>
</sst>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h:mm;@"/>
    <numFmt numFmtId="166" formatCode="[h]:mm"/>
    <numFmt numFmtId="167" formatCode="m/d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3"/>
      <name val="Palatino Linotype"/>
      <family val="1"/>
    </font>
    <font>
      <b/>
      <sz val="11"/>
      <name val="Palatino Linotype"/>
      <family val="1"/>
    </font>
    <font>
      <sz val="10"/>
      <color theme="1"/>
      <name val="Palatino Linotype"/>
      <family val="1"/>
    </font>
    <font>
      <b/>
      <sz val="7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7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/>
      <name val="Palatino Linotype"/>
      <family val="1"/>
    </font>
    <font>
      <i/>
      <sz val="11"/>
      <color theme="1"/>
      <name val="Palatino Linotype"/>
      <family val="1"/>
    </font>
    <font>
      <sz val="9"/>
      <color theme="1"/>
      <name val="Palatino Linotype"/>
      <family val="1"/>
    </font>
    <font>
      <u/>
      <sz val="11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i/>
      <sz val="9"/>
      <name val="Palatino Linotype"/>
      <family val="1"/>
    </font>
    <font>
      <i/>
      <sz val="10"/>
      <name val="Palatino Linotype"/>
      <family val="1"/>
    </font>
    <font>
      <b/>
      <u/>
      <sz val="10"/>
      <color theme="1"/>
      <name val="Palatino Linotype"/>
      <family val="1"/>
    </font>
    <font>
      <b/>
      <u/>
      <sz val="13"/>
      <color theme="1"/>
      <name val="Palatino Linotype"/>
      <family val="1"/>
    </font>
    <font>
      <b/>
      <u/>
      <sz val="12"/>
      <color theme="1"/>
      <name val="Palatino Linotype"/>
      <family val="1"/>
    </font>
    <font>
      <i/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sz val="12"/>
      <color theme="1"/>
      <name val="Palatino Linotype"/>
      <family val="1"/>
    </font>
    <font>
      <sz val="12"/>
      <name val="Palatino Linotype"/>
      <family val="1"/>
    </font>
    <font>
      <sz val="10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FCA"/>
        <bgColor indexed="64"/>
      </patternFill>
    </fill>
    <fill>
      <patternFill patternType="solid">
        <fgColor rgb="FFE4AFFF"/>
        <bgColor indexed="64"/>
      </patternFill>
    </fill>
    <fill>
      <patternFill patternType="solid">
        <fgColor rgb="FFFFA87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5" fontId="3" fillId="6" borderId="23" xfId="0" applyNumberFormat="1" applyFont="1" applyFill="1" applyBorder="1" applyAlignment="1">
      <alignment horizontal="center" vertical="center"/>
    </xf>
    <xf numFmtId="165" fontId="8" fillId="7" borderId="23" xfId="0" applyNumberFormat="1" applyFont="1" applyFill="1" applyBorder="1" applyAlignment="1">
      <alignment horizontal="center" vertical="center"/>
    </xf>
    <xf numFmtId="165" fontId="8" fillId="8" borderId="23" xfId="0" applyNumberFormat="1" applyFont="1" applyFill="1" applyBorder="1" applyAlignment="1">
      <alignment horizontal="center" vertical="center"/>
    </xf>
    <xf numFmtId="165" fontId="8" fillId="9" borderId="23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165" fontId="8" fillId="10" borderId="25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165" fontId="8" fillId="4" borderId="22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166" fontId="5" fillId="4" borderId="7" xfId="0" applyNumberFormat="1" applyFont="1" applyFill="1" applyBorder="1" applyAlignment="1">
      <alignment horizontal="center" vertical="center" textRotation="90"/>
    </xf>
    <xf numFmtId="166" fontId="5" fillId="6" borderId="7" xfId="0" applyNumberFormat="1" applyFont="1" applyFill="1" applyBorder="1" applyAlignment="1">
      <alignment horizontal="center" vertical="center" textRotation="90"/>
    </xf>
    <xf numFmtId="166" fontId="5" fillId="7" borderId="7" xfId="0" applyNumberFormat="1" applyFont="1" applyFill="1" applyBorder="1" applyAlignment="1">
      <alignment horizontal="center" vertical="center" textRotation="90"/>
    </xf>
    <xf numFmtId="166" fontId="5" fillId="8" borderId="7" xfId="0" applyNumberFormat="1" applyFont="1" applyFill="1" applyBorder="1" applyAlignment="1">
      <alignment horizontal="center" vertical="center" textRotation="90"/>
    </xf>
    <xf numFmtId="166" fontId="5" fillId="9" borderId="7" xfId="0" applyNumberFormat="1" applyFont="1" applyFill="1" applyBorder="1" applyAlignment="1">
      <alignment horizontal="center" vertical="center" textRotation="90"/>
    </xf>
    <xf numFmtId="166" fontId="5" fillId="10" borderId="27" xfId="0" applyNumberFormat="1" applyFont="1" applyFill="1" applyBorder="1" applyAlignment="1">
      <alignment horizontal="center" vertical="center" textRotation="90"/>
    </xf>
    <xf numFmtId="166" fontId="1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 indent="1"/>
    </xf>
    <xf numFmtId="49" fontId="5" fillId="2" borderId="0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vertical="center"/>
    </xf>
    <xf numFmtId="0" fontId="13" fillId="10" borderId="28" xfId="0" applyFont="1" applyFill="1" applyBorder="1" applyAlignment="1">
      <alignment horizontal="center" vertical="center" wrapText="1"/>
    </xf>
    <xf numFmtId="166" fontId="5" fillId="10" borderId="18" xfId="0" applyNumberFormat="1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14" fontId="20" fillId="2" borderId="0" xfId="0" applyNumberFormat="1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right" vertical="center"/>
    </xf>
    <xf numFmtId="2" fontId="20" fillId="2" borderId="8" xfId="0" applyNumberFormat="1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23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 indent="2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indent="5"/>
    </xf>
    <xf numFmtId="166" fontId="5" fillId="5" borderId="0" xfId="0" applyNumberFormat="1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left" vertical="center" indent="2"/>
    </xf>
    <xf numFmtId="0" fontId="14" fillId="5" borderId="0" xfId="0" applyFont="1" applyFill="1" applyAlignment="1">
      <alignment horizontal="left" vertical="center" indent="2"/>
    </xf>
    <xf numFmtId="0" fontId="12" fillId="5" borderId="0" xfId="0" applyFont="1" applyFill="1" applyAlignment="1">
      <alignment horizontal="left" vertical="center" indent="2"/>
    </xf>
    <xf numFmtId="0" fontId="1" fillId="5" borderId="2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10" fontId="1" fillId="6" borderId="2" xfId="1" applyNumberFormat="1" applyFont="1" applyFill="1" applyBorder="1" applyAlignment="1">
      <alignment horizontal="center" vertical="center"/>
    </xf>
    <xf numFmtId="10" fontId="1" fillId="6" borderId="3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10" fontId="1" fillId="8" borderId="2" xfId="1" applyNumberFormat="1" applyFont="1" applyFill="1" applyBorder="1" applyAlignment="1">
      <alignment horizontal="center" vertical="center"/>
    </xf>
    <xf numFmtId="10" fontId="1" fillId="8" borderId="3" xfId="1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10" fontId="1" fillId="9" borderId="2" xfId="1" applyNumberFormat="1" applyFont="1" applyFill="1" applyBorder="1" applyAlignment="1">
      <alignment horizontal="center" vertical="center"/>
    </xf>
    <xf numFmtId="10" fontId="1" fillId="9" borderId="3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/>
    </xf>
    <xf numFmtId="10" fontId="1" fillId="3" borderId="3" xfId="0" applyNumberFormat="1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left" vertical="center" wrapText="1"/>
    </xf>
    <xf numFmtId="0" fontId="1" fillId="11" borderId="6" xfId="0" applyFont="1" applyFill="1" applyBorder="1" applyAlignment="1">
      <alignment horizontal="left" vertical="center" wrapText="1"/>
    </xf>
    <xf numFmtId="166" fontId="1" fillId="11" borderId="6" xfId="0" applyNumberFormat="1" applyFont="1" applyFill="1" applyBorder="1" applyAlignment="1">
      <alignment horizontal="center" vertical="center"/>
    </xf>
    <xf numFmtId="166" fontId="1" fillId="11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11" borderId="15" xfId="0" applyFont="1" applyFill="1" applyBorder="1" applyAlignment="1">
      <alignment horizontal="left" vertical="center"/>
    </xf>
    <xf numFmtId="0" fontId="1" fillId="11" borderId="8" xfId="0" applyFont="1" applyFill="1" applyBorder="1" applyAlignment="1">
      <alignment horizontal="left" vertical="center"/>
    </xf>
    <xf numFmtId="166" fontId="1" fillId="11" borderId="8" xfId="0" applyNumberFormat="1" applyFont="1" applyFill="1" applyBorder="1" applyAlignment="1">
      <alignment horizontal="center" vertical="center"/>
    </xf>
    <xf numFmtId="166" fontId="1" fillId="11" borderId="16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4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7" fillId="2" borderId="4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4" fontId="16" fillId="2" borderId="31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textRotation="90"/>
    </xf>
    <xf numFmtId="0" fontId="1" fillId="5" borderId="32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16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 textRotation="90"/>
    </xf>
    <xf numFmtId="0" fontId="29" fillId="5" borderId="11" xfId="0" applyFont="1" applyFill="1" applyBorder="1" applyAlignment="1">
      <alignment horizontal="center" vertical="center" textRotation="90"/>
    </xf>
    <xf numFmtId="0" fontId="30" fillId="5" borderId="32" xfId="0" applyFont="1" applyFill="1" applyBorder="1" applyAlignment="1">
      <alignment horizontal="left" vertical="center" textRotation="90" readingOrder="1"/>
    </xf>
    <xf numFmtId="0" fontId="2" fillId="2" borderId="0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8" fillId="5" borderId="31" xfId="0" applyFont="1" applyFill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center" vertical="center" textRotation="90"/>
    </xf>
    <xf numFmtId="0" fontId="29" fillId="5" borderId="32" xfId="0" applyFont="1" applyFill="1" applyBorder="1" applyAlignment="1">
      <alignment horizontal="center" vertical="center" textRotation="90"/>
    </xf>
    <xf numFmtId="0" fontId="29" fillId="5" borderId="16" xfId="0" applyFont="1" applyFill="1" applyBorder="1" applyAlignment="1">
      <alignment horizontal="center" vertical="center" textRotation="90"/>
    </xf>
    <xf numFmtId="167" fontId="1" fillId="5" borderId="12" xfId="0" applyNumberFormat="1" applyFont="1" applyFill="1" applyBorder="1" applyAlignment="1">
      <alignment horizontal="center" vertical="center" textRotation="90"/>
    </xf>
    <xf numFmtId="167" fontId="1" fillId="5" borderId="10" xfId="0" applyNumberFormat="1" applyFont="1" applyFill="1" applyBorder="1" applyAlignment="1">
      <alignment horizontal="center" vertical="center" textRotation="90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167" fontId="1" fillId="5" borderId="31" xfId="0" applyNumberFormat="1" applyFont="1" applyFill="1" applyBorder="1" applyAlignment="1">
      <alignment horizontal="center" vertical="center"/>
    </xf>
    <xf numFmtId="167" fontId="1" fillId="5" borderId="3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87D"/>
      <color rgb="FFE4AFFF"/>
      <color rgb="FFFFAFCA"/>
      <color rgb="FFFFFF99"/>
      <color rgb="FFFFA2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772"/>
  <sheetViews>
    <sheetView workbookViewId="0">
      <selection activeCell="B1" sqref="B1"/>
    </sheetView>
  </sheetViews>
  <sheetFormatPr defaultColWidth="9.140625" defaultRowHeight="16.5" x14ac:dyDescent="0.25"/>
  <cols>
    <col min="1" max="1" width="94.140625" style="4" customWidth="1"/>
    <col min="2" max="2" width="9.85546875" style="4" customWidth="1"/>
    <col min="3" max="16384" width="9.140625" style="4"/>
  </cols>
  <sheetData>
    <row r="1" spans="1:1" ht="20.25" customHeight="1" x14ac:dyDescent="0.25">
      <c r="A1" s="85" t="s">
        <v>111</v>
      </c>
    </row>
    <row r="2" spans="1:1" ht="17.25" x14ac:dyDescent="0.25">
      <c r="A2" s="86" t="s">
        <v>64</v>
      </c>
    </row>
    <row r="3" spans="1:1" ht="15" customHeight="1" x14ac:dyDescent="0.25">
      <c r="A3" s="87" t="s">
        <v>65</v>
      </c>
    </row>
    <row r="4" spans="1:1" ht="15" customHeight="1" x14ac:dyDescent="0.25">
      <c r="A4" s="88" t="s">
        <v>115</v>
      </c>
    </row>
    <row r="5" spans="1:1" ht="6" customHeight="1" x14ac:dyDescent="0.25">
      <c r="A5" s="87"/>
    </row>
    <row r="6" spans="1:1" ht="15" customHeight="1" x14ac:dyDescent="0.25">
      <c r="A6" s="87" t="s">
        <v>66</v>
      </c>
    </row>
    <row r="7" spans="1:1" ht="6" customHeight="1" x14ac:dyDescent="0.25">
      <c r="A7" s="89"/>
    </row>
    <row r="8" spans="1:1" ht="15" customHeight="1" x14ac:dyDescent="0.25">
      <c r="A8" s="87" t="s">
        <v>67</v>
      </c>
    </row>
    <row r="9" spans="1:1" ht="15" customHeight="1" x14ac:dyDescent="0.25">
      <c r="A9" s="88" t="s">
        <v>68</v>
      </c>
    </row>
    <row r="10" spans="1:1" ht="6" customHeight="1" x14ac:dyDescent="0.25">
      <c r="A10" s="87"/>
    </row>
    <row r="11" spans="1:1" ht="15" customHeight="1" x14ac:dyDescent="0.25">
      <c r="A11" s="87" t="s">
        <v>112</v>
      </c>
    </row>
    <row r="12" spans="1:1" ht="15" customHeight="1" x14ac:dyDescent="0.25">
      <c r="A12" s="88" t="s">
        <v>110</v>
      </c>
    </row>
    <row r="13" spans="1:1" ht="6" customHeight="1" x14ac:dyDescent="0.25">
      <c r="A13" s="87"/>
    </row>
    <row r="14" spans="1:1" ht="15" customHeight="1" x14ac:dyDescent="0.25">
      <c r="A14" s="87" t="s">
        <v>69</v>
      </c>
    </row>
    <row r="15" spans="1:1" ht="15" customHeight="1" x14ac:dyDescent="0.25">
      <c r="A15" s="90" t="s">
        <v>107</v>
      </c>
    </row>
    <row r="16" spans="1:1" ht="15" customHeight="1" x14ac:dyDescent="0.25">
      <c r="A16" s="90" t="s">
        <v>106</v>
      </c>
    </row>
    <row r="17" spans="1:1" ht="15" customHeight="1" x14ac:dyDescent="0.25">
      <c r="A17" s="90" t="s">
        <v>70</v>
      </c>
    </row>
    <row r="18" spans="1:1" ht="15" customHeight="1" x14ac:dyDescent="0.25">
      <c r="A18" s="90" t="s">
        <v>113</v>
      </c>
    </row>
    <row r="19" spans="1:1" ht="6" customHeight="1" x14ac:dyDescent="0.25">
      <c r="A19" s="87"/>
    </row>
    <row r="20" spans="1:1" ht="15" customHeight="1" x14ac:dyDescent="0.25">
      <c r="A20" s="87" t="s">
        <v>116</v>
      </c>
    </row>
    <row r="21" spans="1:1" ht="15" customHeight="1" x14ac:dyDescent="0.25">
      <c r="A21" s="88" t="s">
        <v>77</v>
      </c>
    </row>
    <row r="22" spans="1:1" ht="15" customHeight="1" x14ac:dyDescent="0.25">
      <c r="A22" s="88" t="s">
        <v>78</v>
      </c>
    </row>
    <row r="23" spans="1:1" ht="15" customHeight="1" x14ac:dyDescent="0.25">
      <c r="A23" s="88" t="s">
        <v>79</v>
      </c>
    </row>
    <row r="24" spans="1:1" ht="6" customHeight="1" x14ac:dyDescent="0.25">
      <c r="A24" s="87"/>
    </row>
    <row r="25" spans="1:1" ht="15" customHeight="1" x14ac:dyDescent="0.25">
      <c r="A25" s="87" t="s">
        <v>117</v>
      </c>
    </row>
    <row r="26" spans="1:1" ht="15" customHeight="1" x14ac:dyDescent="0.25">
      <c r="A26" s="88" t="s">
        <v>104</v>
      </c>
    </row>
    <row r="27" spans="1:1" ht="15" customHeight="1" x14ac:dyDescent="0.25">
      <c r="A27" s="88" t="s">
        <v>105</v>
      </c>
    </row>
    <row r="28" spans="1:1" x14ac:dyDescent="0.25">
      <c r="A28" s="84"/>
    </row>
    <row r="29" spans="1:1" x14ac:dyDescent="0.25">
      <c r="A29" s="84"/>
    </row>
    <row r="30" spans="1:1" x14ac:dyDescent="0.25">
      <c r="A30" s="84"/>
    </row>
    <row r="31" spans="1:1" x14ac:dyDescent="0.25">
      <c r="A31" s="84"/>
    </row>
    <row r="32" spans="1:1" x14ac:dyDescent="0.25">
      <c r="A32" s="84"/>
    </row>
    <row r="33" spans="1:1" x14ac:dyDescent="0.25">
      <c r="A33" s="84"/>
    </row>
    <row r="34" spans="1:1" x14ac:dyDescent="0.25">
      <c r="A34" s="84"/>
    </row>
    <row r="35" spans="1:1" x14ac:dyDescent="0.25">
      <c r="A35" s="84"/>
    </row>
    <row r="36" spans="1:1" x14ac:dyDescent="0.25">
      <c r="A36" s="84"/>
    </row>
    <row r="37" spans="1:1" x14ac:dyDescent="0.25">
      <c r="A37" s="84"/>
    </row>
    <row r="38" spans="1:1" x14ac:dyDescent="0.25">
      <c r="A38" s="84"/>
    </row>
    <row r="39" spans="1:1" x14ac:dyDescent="0.25">
      <c r="A39" s="84"/>
    </row>
    <row r="40" spans="1:1" x14ac:dyDescent="0.25">
      <c r="A40" s="84"/>
    </row>
    <row r="41" spans="1:1" x14ac:dyDescent="0.25">
      <c r="A41" s="84"/>
    </row>
    <row r="42" spans="1:1" x14ac:dyDescent="0.25">
      <c r="A42" s="84"/>
    </row>
    <row r="43" spans="1:1" x14ac:dyDescent="0.25">
      <c r="A43" s="84"/>
    </row>
    <row r="44" spans="1:1" x14ac:dyDescent="0.25">
      <c r="A44" s="84"/>
    </row>
    <row r="45" spans="1:1" x14ac:dyDescent="0.25">
      <c r="A45" s="84"/>
    </row>
    <row r="46" spans="1:1" x14ac:dyDescent="0.25">
      <c r="A46" s="84"/>
    </row>
    <row r="47" spans="1:1" x14ac:dyDescent="0.25">
      <c r="A47" s="84"/>
    </row>
    <row r="48" spans="1:1" x14ac:dyDescent="0.25">
      <c r="A48" s="84"/>
    </row>
    <row r="49" spans="1:1" x14ac:dyDescent="0.25">
      <c r="A49" s="84"/>
    </row>
    <row r="50" spans="1:1" x14ac:dyDescent="0.25">
      <c r="A50" s="84"/>
    </row>
    <row r="51" spans="1:1" x14ac:dyDescent="0.25">
      <c r="A51" s="84"/>
    </row>
    <row r="52" spans="1:1" x14ac:dyDescent="0.25">
      <c r="A52" s="84"/>
    </row>
    <row r="53" spans="1:1" x14ac:dyDescent="0.25">
      <c r="A53" s="84"/>
    </row>
    <row r="54" spans="1:1" x14ac:dyDescent="0.25">
      <c r="A54" s="84"/>
    </row>
    <row r="55" spans="1:1" x14ac:dyDescent="0.25">
      <c r="A55" s="84"/>
    </row>
    <row r="56" spans="1:1" x14ac:dyDescent="0.25">
      <c r="A56" s="84"/>
    </row>
    <row r="57" spans="1:1" x14ac:dyDescent="0.25">
      <c r="A57" s="84"/>
    </row>
    <row r="58" spans="1:1" x14ac:dyDescent="0.25">
      <c r="A58" s="84"/>
    </row>
    <row r="59" spans="1:1" x14ac:dyDescent="0.25">
      <c r="A59" s="84"/>
    </row>
    <row r="60" spans="1:1" x14ac:dyDescent="0.25">
      <c r="A60" s="84"/>
    </row>
    <row r="61" spans="1:1" x14ac:dyDescent="0.25">
      <c r="A61" s="84"/>
    </row>
    <row r="62" spans="1:1" x14ac:dyDescent="0.25">
      <c r="A62" s="84"/>
    </row>
    <row r="63" spans="1:1" x14ac:dyDescent="0.25">
      <c r="A63" s="84"/>
    </row>
    <row r="64" spans="1:1" x14ac:dyDescent="0.25">
      <c r="A64" s="84"/>
    </row>
    <row r="65" spans="1:1" x14ac:dyDescent="0.25">
      <c r="A65" s="84"/>
    </row>
    <row r="66" spans="1:1" x14ac:dyDescent="0.25">
      <c r="A66" s="84"/>
    </row>
    <row r="67" spans="1:1" x14ac:dyDescent="0.25">
      <c r="A67" s="84"/>
    </row>
    <row r="68" spans="1:1" x14ac:dyDescent="0.25">
      <c r="A68" s="84"/>
    </row>
    <row r="69" spans="1:1" x14ac:dyDescent="0.25">
      <c r="A69" s="84"/>
    </row>
    <row r="70" spans="1:1" x14ac:dyDescent="0.25">
      <c r="A70" s="84"/>
    </row>
    <row r="71" spans="1:1" x14ac:dyDescent="0.25">
      <c r="A71" s="84"/>
    </row>
    <row r="72" spans="1:1" x14ac:dyDescent="0.25">
      <c r="A72" s="84"/>
    </row>
    <row r="73" spans="1:1" x14ac:dyDescent="0.25">
      <c r="A73" s="84"/>
    </row>
    <row r="74" spans="1:1" x14ac:dyDescent="0.25">
      <c r="A74" s="84"/>
    </row>
    <row r="75" spans="1:1" x14ac:dyDescent="0.25">
      <c r="A75" s="84"/>
    </row>
    <row r="76" spans="1:1" x14ac:dyDescent="0.25">
      <c r="A76" s="84"/>
    </row>
    <row r="77" spans="1:1" x14ac:dyDescent="0.25">
      <c r="A77" s="84"/>
    </row>
    <row r="78" spans="1:1" x14ac:dyDescent="0.25">
      <c r="A78" s="84"/>
    </row>
    <row r="79" spans="1:1" x14ac:dyDescent="0.25">
      <c r="A79" s="84"/>
    </row>
    <row r="80" spans="1:1" x14ac:dyDescent="0.25">
      <c r="A80" s="84"/>
    </row>
    <row r="81" spans="1:1" x14ac:dyDescent="0.25">
      <c r="A81" s="84"/>
    </row>
    <row r="82" spans="1:1" x14ac:dyDescent="0.25">
      <c r="A82" s="84"/>
    </row>
    <row r="83" spans="1:1" x14ac:dyDescent="0.25">
      <c r="A83" s="84"/>
    </row>
    <row r="84" spans="1:1" x14ac:dyDescent="0.25">
      <c r="A84" s="84"/>
    </row>
    <row r="85" spans="1:1" x14ac:dyDescent="0.25">
      <c r="A85" s="84"/>
    </row>
    <row r="86" spans="1:1" x14ac:dyDescent="0.25">
      <c r="A86" s="84"/>
    </row>
    <row r="87" spans="1:1" x14ac:dyDescent="0.25">
      <c r="A87" s="84"/>
    </row>
    <row r="88" spans="1:1" x14ac:dyDescent="0.25">
      <c r="A88" s="84"/>
    </row>
    <row r="89" spans="1:1" x14ac:dyDescent="0.25">
      <c r="A89" s="84"/>
    </row>
    <row r="90" spans="1:1" x14ac:dyDescent="0.25">
      <c r="A90" s="84"/>
    </row>
    <row r="91" spans="1:1" x14ac:dyDescent="0.25">
      <c r="A91" s="84"/>
    </row>
    <row r="92" spans="1:1" x14ac:dyDescent="0.25">
      <c r="A92" s="84"/>
    </row>
    <row r="93" spans="1:1" x14ac:dyDescent="0.25">
      <c r="A93" s="84"/>
    </row>
    <row r="94" spans="1:1" x14ac:dyDescent="0.25">
      <c r="A94" s="84"/>
    </row>
    <row r="95" spans="1:1" x14ac:dyDescent="0.25">
      <c r="A95" s="84"/>
    </row>
    <row r="96" spans="1:1" x14ac:dyDescent="0.25">
      <c r="A96" s="84"/>
    </row>
    <row r="97" spans="1:1" x14ac:dyDescent="0.25">
      <c r="A97" s="84"/>
    </row>
    <row r="98" spans="1:1" x14ac:dyDescent="0.25">
      <c r="A98" s="84"/>
    </row>
    <row r="99" spans="1:1" x14ac:dyDescent="0.25">
      <c r="A99" s="84"/>
    </row>
    <row r="100" spans="1:1" x14ac:dyDescent="0.25">
      <c r="A100" s="84"/>
    </row>
    <row r="101" spans="1:1" x14ac:dyDescent="0.25">
      <c r="A101" s="84"/>
    </row>
    <row r="102" spans="1:1" x14ac:dyDescent="0.25">
      <c r="A102" s="84"/>
    </row>
    <row r="103" spans="1:1" x14ac:dyDescent="0.25">
      <c r="A103" s="84"/>
    </row>
    <row r="104" spans="1:1" x14ac:dyDescent="0.25">
      <c r="A104" s="84"/>
    </row>
    <row r="105" spans="1:1" x14ac:dyDescent="0.25">
      <c r="A105" s="84"/>
    </row>
    <row r="106" spans="1:1" x14ac:dyDescent="0.25">
      <c r="A106" s="84"/>
    </row>
    <row r="107" spans="1:1" x14ac:dyDescent="0.25">
      <c r="A107" s="84"/>
    </row>
    <row r="108" spans="1:1" x14ac:dyDescent="0.25">
      <c r="A108" s="84"/>
    </row>
    <row r="109" spans="1:1" x14ac:dyDescent="0.25">
      <c r="A109" s="84"/>
    </row>
    <row r="110" spans="1:1" x14ac:dyDescent="0.25">
      <c r="A110" s="84"/>
    </row>
    <row r="111" spans="1:1" x14ac:dyDescent="0.25">
      <c r="A111" s="84"/>
    </row>
    <row r="112" spans="1:1" x14ac:dyDescent="0.25">
      <c r="A112" s="84"/>
    </row>
    <row r="113" spans="1:1" x14ac:dyDescent="0.25">
      <c r="A113" s="84"/>
    </row>
    <row r="114" spans="1:1" x14ac:dyDescent="0.25">
      <c r="A114" s="84"/>
    </row>
    <row r="115" spans="1:1" x14ac:dyDescent="0.25">
      <c r="A115" s="84"/>
    </row>
    <row r="116" spans="1:1" x14ac:dyDescent="0.25">
      <c r="A116" s="84"/>
    </row>
    <row r="117" spans="1:1" x14ac:dyDescent="0.25">
      <c r="A117" s="84"/>
    </row>
    <row r="118" spans="1:1" x14ac:dyDescent="0.25">
      <c r="A118" s="84"/>
    </row>
    <row r="119" spans="1:1" x14ac:dyDescent="0.25">
      <c r="A119" s="84"/>
    </row>
    <row r="120" spans="1:1" x14ac:dyDescent="0.25">
      <c r="A120" s="84"/>
    </row>
    <row r="121" spans="1:1" x14ac:dyDescent="0.25">
      <c r="A121" s="84"/>
    </row>
    <row r="122" spans="1:1" x14ac:dyDescent="0.25">
      <c r="A122" s="84"/>
    </row>
    <row r="123" spans="1:1" x14ac:dyDescent="0.25">
      <c r="A123" s="84"/>
    </row>
    <row r="124" spans="1:1" x14ac:dyDescent="0.25">
      <c r="A124" s="84"/>
    </row>
    <row r="125" spans="1:1" x14ac:dyDescent="0.25">
      <c r="A125" s="84"/>
    </row>
    <row r="126" spans="1:1" x14ac:dyDescent="0.25">
      <c r="A126" s="84"/>
    </row>
    <row r="127" spans="1:1" x14ac:dyDescent="0.25">
      <c r="A127" s="84"/>
    </row>
    <row r="128" spans="1:1" x14ac:dyDescent="0.25">
      <c r="A128" s="84"/>
    </row>
    <row r="129" spans="1:1" x14ac:dyDescent="0.25">
      <c r="A129" s="84"/>
    </row>
    <row r="130" spans="1:1" x14ac:dyDescent="0.25">
      <c r="A130" s="84"/>
    </row>
    <row r="131" spans="1:1" x14ac:dyDescent="0.25">
      <c r="A131" s="84"/>
    </row>
    <row r="132" spans="1:1" x14ac:dyDescent="0.25">
      <c r="A132" s="84"/>
    </row>
    <row r="133" spans="1:1" x14ac:dyDescent="0.25">
      <c r="A133" s="84"/>
    </row>
    <row r="134" spans="1:1" x14ac:dyDescent="0.25">
      <c r="A134" s="84"/>
    </row>
    <row r="135" spans="1:1" x14ac:dyDescent="0.25">
      <c r="A135" s="84"/>
    </row>
    <row r="136" spans="1:1" x14ac:dyDescent="0.25">
      <c r="A136" s="84"/>
    </row>
    <row r="137" spans="1:1" x14ac:dyDescent="0.25">
      <c r="A137" s="84"/>
    </row>
    <row r="138" spans="1:1" x14ac:dyDescent="0.25">
      <c r="A138" s="84"/>
    </row>
    <row r="139" spans="1:1" x14ac:dyDescent="0.25">
      <c r="A139" s="84"/>
    </row>
    <row r="140" spans="1:1" x14ac:dyDescent="0.25">
      <c r="A140" s="84"/>
    </row>
    <row r="141" spans="1:1" x14ac:dyDescent="0.25">
      <c r="A141" s="84"/>
    </row>
    <row r="142" spans="1:1" x14ac:dyDescent="0.25">
      <c r="A142" s="84"/>
    </row>
    <row r="143" spans="1:1" x14ac:dyDescent="0.25">
      <c r="A143" s="84"/>
    </row>
    <row r="144" spans="1:1" x14ac:dyDescent="0.25">
      <c r="A144" s="84"/>
    </row>
    <row r="145" spans="1:1" x14ac:dyDescent="0.25">
      <c r="A145" s="84"/>
    </row>
    <row r="146" spans="1:1" x14ac:dyDescent="0.25">
      <c r="A146" s="84"/>
    </row>
    <row r="147" spans="1:1" x14ac:dyDescent="0.25">
      <c r="A147" s="84"/>
    </row>
    <row r="148" spans="1:1" x14ac:dyDescent="0.25">
      <c r="A148" s="84"/>
    </row>
    <row r="149" spans="1:1" x14ac:dyDescent="0.25">
      <c r="A149" s="84"/>
    </row>
    <row r="150" spans="1:1" x14ac:dyDescent="0.25">
      <c r="A150" s="84"/>
    </row>
    <row r="151" spans="1:1" x14ac:dyDescent="0.25">
      <c r="A151" s="84"/>
    </row>
    <row r="152" spans="1:1" x14ac:dyDescent="0.25">
      <c r="A152" s="84"/>
    </row>
    <row r="153" spans="1:1" x14ac:dyDescent="0.25">
      <c r="A153" s="84"/>
    </row>
    <row r="154" spans="1:1" x14ac:dyDescent="0.25">
      <c r="A154" s="84"/>
    </row>
    <row r="155" spans="1:1" x14ac:dyDescent="0.25">
      <c r="A155" s="84"/>
    </row>
    <row r="156" spans="1:1" x14ac:dyDescent="0.25">
      <c r="A156" s="84"/>
    </row>
    <row r="157" spans="1:1" x14ac:dyDescent="0.25">
      <c r="A157" s="84"/>
    </row>
    <row r="158" spans="1:1" x14ac:dyDescent="0.25">
      <c r="A158" s="84"/>
    </row>
    <row r="159" spans="1:1" x14ac:dyDescent="0.25">
      <c r="A159" s="84"/>
    </row>
    <row r="160" spans="1:1" x14ac:dyDescent="0.25">
      <c r="A160" s="84"/>
    </row>
    <row r="161" spans="1:1" x14ac:dyDescent="0.25">
      <c r="A161" s="84"/>
    </row>
    <row r="162" spans="1:1" x14ac:dyDescent="0.25">
      <c r="A162" s="84"/>
    </row>
    <row r="163" spans="1:1" x14ac:dyDescent="0.25">
      <c r="A163" s="84"/>
    </row>
    <row r="164" spans="1:1" x14ac:dyDescent="0.25">
      <c r="A164" s="84"/>
    </row>
    <row r="165" spans="1:1" x14ac:dyDescent="0.25">
      <c r="A165" s="84"/>
    </row>
    <row r="166" spans="1:1" x14ac:dyDescent="0.25">
      <c r="A166" s="84"/>
    </row>
    <row r="167" spans="1:1" x14ac:dyDescent="0.25">
      <c r="A167" s="84"/>
    </row>
    <row r="168" spans="1:1" x14ac:dyDescent="0.25">
      <c r="A168" s="84"/>
    </row>
    <row r="169" spans="1:1" x14ac:dyDescent="0.25">
      <c r="A169" s="84"/>
    </row>
    <row r="170" spans="1:1" x14ac:dyDescent="0.25">
      <c r="A170" s="84"/>
    </row>
    <row r="171" spans="1:1" x14ac:dyDescent="0.25">
      <c r="A171" s="84"/>
    </row>
    <row r="172" spans="1:1" x14ac:dyDescent="0.25">
      <c r="A172" s="84"/>
    </row>
    <row r="173" spans="1:1" x14ac:dyDescent="0.25">
      <c r="A173" s="84"/>
    </row>
    <row r="174" spans="1:1" x14ac:dyDescent="0.25">
      <c r="A174" s="84"/>
    </row>
    <row r="175" spans="1:1" x14ac:dyDescent="0.25">
      <c r="A175" s="84"/>
    </row>
    <row r="176" spans="1:1" x14ac:dyDescent="0.25">
      <c r="A176" s="84"/>
    </row>
    <row r="177" spans="1:1" x14ac:dyDescent="0.25">
      <c r="A177" s="84"/>
    </row>
    <row r="178" spans="1:1" x14ac:dyDescent="0.25">
      <c r="A178" s="84"/>
    </row>
    <row r="179" spans="1:1" x14ac:dyDescent="0.25">
      <c r="A179" s="84"/>
    </row>
    <row r="180" spans="1:1" x14ac:dyDescent="0.25">
      <c r="A180" s="84"/>
    </row>
    <row r="181" spans="1:1" x14ac:dyDescent="0.25">
      <c r="A181" s="84"/>
    </row>
    <row r="182" spans="1:1" x14ac:dyDescent="0.25">
      <c r="A182" s="84"/>
    </row>
    <row r="183" spans="1:1" x14ac:dyDescent="0.25">
      <c r="A183" s="84"/>
    </row>
    <row r="184" spans="1:1" x14ac:dyDescent="0.25">
      <c r="A184" s="84"/>
    </row>
    <row r="185" spans="1:1" x14ac:dyDescent="0.25">
      <c r="A185" s="84"/>
    </row>
    <row r="186" spans="1:1" x14ac:dyDescent="0.25">
      <c r="A186" s="84"/>
    </row>
    <row r="187" spans="1:1" x14ac:dyDescent="0.25">
      <c r="A187" s="84"/>
    </row>
    <row r="188" spans="1:1" x14ac:dyDescent="0.25">
      <c r="A188" s="84"/>
    </row>
    <row r="189" spans="1:1" x14ac:dyDescent="0.25">
      <c r="A189" s="84"/>
    </row>
    <row r="190" spans="1:1" x14ac:dyDescent="0.25">
      <c r="A190" s="84"/>
    </row>
    <row r="191" spans="1:1" x14ac:dyDescent="0.25">
      <c r="A191" s="84"/>
    </row>
    <row r="192" spans="1:1" x14ac:dyDescent="0.25">
      <c r="A192" s="84"/>
    </row>
    <row r="193" spans="1:1" x14ac:dyDescent="0.25">
      <c r="A193" s="84"/>
    </row>
    <row r="194" spans="1:1" x14ac:dyDescent="0.25">
      <c r="A194" s="84"/>
    </row>
    <row r="195" spans="1:1" x14ac:dyDescent="0.25">
      <c r="A195" s="84"/>
    </row>
    <row r="196" spans="1:1" x14ac:dyDescent="0.25">
      <c r="A196" s="84"/>
    </row>
    <row r="197" spans="1:1" x14ac:dyDescent="0.25">
      <c r="A197" s="84"/>
    </row>
    <row r="198" spans="1:1" x14ac:dyDescent="0.25">
      <c r="A198" s="84"/>
    </row>
    <row r="199" spans="1:1" x14ac:dyDescent="0.25">
      <c r="A199" s="84"/>
    </row>
    <row r="200" spans="1:1" x14ac:dyDescent="0.25">
      <c r="A200" s="84"/>
    </row>
    <row r="201" spans="1:1" x14ac:dyDescent="0.25">
      <c r="A201" s="84"/>
    </row>
    <row r="202" spans="1:1" x14ac:dyDescent="0.25">
      <c r="A202" s="84"/>
    </row>
    <row r="203" spans="1:1" x14ac:dyDescent="0.25">
      <c r="A203" s="84"/>
    </row>
    <row r="204" spans="1:1" x14ac:dyDescent="0.25">
      <c r="A204" s="84"/>
    </row>
    <row r="205" spans="1:1" x14ac:dyDescent="0.25">
      <c r="A205" s="84"/>
    </row>
    <row r="206" spans="1:1" x14ac:dyDescent="0.25">
      <c r="A206" s="84"/>
    </row>
    <row r="207" spans="1:1" x14ac:dyDescent="0.25">
      <c r="A207" s="84"/>
    </row>
    <row r="208" spans="1:1" x14ac:dyDescent="0.25">
      <c r="A208" s="84"/>
    </row>
    <row r="209" spans="1:1" x14ac:dyDescent="0.25">
      <c r="A209" s="84"/>
    </row>
    <row r="210" spans="1:1" x14ac:dyDescent="0.25">
      <c r="A210" s="84"/>
    </row>
    <row r="211" spans="1:1" x14ac:dyDescent="0.25">
      <c r="A211" s="84"/>
    </row>
    <row r="212" spans="1:1" x14ac:dyDescent="0.25">
      <c r="A212" s="84"/>
    </row>
    <row r="213" spans="1:1" x14ac:dyDescent="0.25">
      <c r="A213" s="84"/>
    </row>
    <row r="214" spans="1:1" x14ac:dyDescent="0.25">
      <c r="A214" s="84"/>
    </row>
    <row r="215" spans="1:1" x14ac:dyDescent="0.25">
      <c r="A215" s="84"/>
    </row>
    <row r="216" spans="1:1" x14ac:dyDescent="0.25">
      <c r="A216" s="84"/>
    </row>
    <row r="217" spans="1:1" x14ac:dyDescent="0.25">
      <c r="A217" s="84"/>
    </row>
    <row r="218" spans="1:1" x14ac:dyDescent="0.25">
      <c r="A218" s="84"/>
    </row>
    <row r="219" spans="1:1" x14ac:dyDescent="0.25">
      <c r="A219" s="84"/>
    </row>
    <row r="220" spans="1:1" x14ac:dyDescent="0.25">
      <c r="A220" s="84"/>
    </row>
    <row r="221" spans="1:1" x14ac:dyDescent="0.25">
      <c r="A221" s="84"/>
    </row>
    <row r="222" spans="1:1" x14ac:dyDescent="0.25">
      <c r="A222" s="84"/>
    </row>
    <row r="223" spans="1:1" x14ac:dyDescent="0.25">
      <c r="A223" s="84"/>
    </row>
    <row r="224" spans="1:1" x14ac:dyDescent="0.25">
      <c r="A224" s="84"/>
    </row>
    <row r="225" spans="1:1" x14ac:dyDescent="0.25">
      <c r="A225" s="84"/>
    </row>
    <row r="226" spans="1:1" x14ac:dyDescent="0.25">
      <c r="A226" s="84"/>
    </row>
    <row r="227" spans="1:1" x14ac:dyDescent="0.25">
      <c r="A227" s="84"/>
    </row>
    <row r="228" spans="1:1" x14ac:dyDescent="0.25">
      <c r="A228" s="84"/>
    </row>
    <row r="229" spans="1:1" x14ac:dyDescent="0.25">
      <c r="A229" s="84"/>
    </row>
    <row r="230" spans="1:1" x14ac:dyDescent="0.25">
      <c r="A230" s="84"/>
    </row>
    <row r="231" spans="1:1" x14ac:dyDescent="0.25">
      <c r="A231" s="84"/>
    </row>
    <row r="232" spans="1:1" x14ac:dyDescent="0.25">
      <c r="A232" s="84"/>
    </row>
    <row r="233" spans="1:1" x14ac:dyDescent="0.25">
      <c r="A233" s="84"/>
    </row>
    <row r="234" spans="1:1" x14ac:dyDescent="0.25">
      <c r="A234" s="84"/>
    </row>
    <row r="235" spans="1:1" x14ac:dyDescent="0.25">
      <c r="A235" s="84"/>
    </row>
    <row r="236" spans="1:1" x14ac:dyDescent="0.25">
      <c r="A236" s="84"/>
    </row>
    <row r="237" spans="1:1" x14ac:dyDescent="0.25">
      <c r="A237" s="84"/>
    </row>
    <row r="238" spans="1:1" x14ac:dyDescent="0.25">
      <c r="A238" s="84"/>
    </row>
    <row r="239" spans="1:1" x14ac:dyDescent="0.25">
      <c r="A239" s="84"/>
    </row>
    <row r="240" spans="1:1" x14ac:dyDescent="0.25">
      <c r="A240" s="84"/>
    </row>
    <row r="241" spans="1:1" x14ac:dyDescent="0.25">
      <c r="A241" s="84"/>
    </row>
    <row r="242" spans="1:1" x14ac:dyDescent="0.25">
      <c r="A242" s="84"/>
    </row>
    <row r="243" spans="1:1" x14ac:dyDescent="0.25">
      <c r="A243" s="84"/>
    </row>
    <row r="244" spans="1:1" x14ac:dyDescent="0.25">
      <c r="A244" s="84"/>
    </row>
    <row r="245" spans="1:1" x14ac:dyDescent="0.25">
      <c r="A245" s="84"/>
    </row>
    <row r="246" spans="1:1" x14ac:dyDescent="0.25">
      <c r="A246" s="84"/>
    </row>
    <row r="247" spans="1:1" x14ac:dyDescent="0.25">
      <c r="A247" s="84"/>
    </row>
    <row r="248" spans="1:1" x14ac:dyDescent="0.25">
      <c r="A248" s="84"/>
    </row>
    <row r="249" spans="1:1" x14ac:dyDescent="0.25">
      <c r="A249" s="84"/>
    </row>
    <row r="250" spans="1:1" x14ac:dyDescent="0.25">
      <c r="A250" s="84"/>
    </row>
    <row r="251" spans="1:1" x14ac:dyDescent="0.25">
      <c r="A251" s="84"/>
    </row>
    <row r="252" spans="1:1" x14ac:dyDescent="0.25">
      <c r="A252" s="84"/>
    </row>
    <row r="253" spans="1:1" x14ac:dyDescent="0.25">
      <c r="A253" s="84"/>
    </row>
    <row r="254" spans="1:1" x14ac:dyDescent="0.25">
      <c r="A254" s="84"/>
    </row>
    <row r="255" spans="1:1" x14ac:dyDescent="0.25">
      <c r="A255" s="84"/>
    </row>
    <row r="256" spans="1:1" x14ac:dyDescent="0.25">
      <c r="A256" s="84"/>
    </row>
    <row r="257" spans="1:1" x14ac:dyDescent="0.25">
      <c r="A257" s="84"/>
    </row>
    <row r="258" spans="1:1" x14ac:dyDescent="0.25">
      <c r="A258" s="84"/>
    </row>
    <row r="259" spans="1:1" x14ac:dyDescent="0.25">
      <c r="A259" s="84"/>
    </row>
    <row r="260" spans="1:1" x14ac:dyDescent="0.25">
      <c r="A260" s="84"/>
    </row>
    <row r="261" spans="1:1" x14ac:dyDescent="0.25">
      <c r="A261" s="84"/>
    </row>
    <row r="262" spans="1:1" x14ac:dyDescent="0.25">
      <c r="A262" s="84"/>
    </row>
    <row r="263" spans="1:1" x14ac:dyDescent="0.25">
      <c r="A263" s="84"/>
    </row>
    <row r="264" spans="1:1" x14ac:dyDescent="0.25">
      <c r="A264" s="84"/>
    </row>
    <row r="265" spans="1:1" x14ac:dyDescent="0.25">
      <c r="A265" s="84"/>
    </row>
    <row r="266" spans="1:1" x14ac:dyDescent="0.25">
      <c r="A266" s="84"/>
    </row>
    <row r="267" spans="1:1" x14ac:dyDescent="0.25">
      <c r="A267" s="84"/>
    </row>
    <row r="268" spans="1:1" x14ac:dyDescent="0.25">
      <c r="A268" s="84"/>
    </row>
    <row r="269" spans="1:1" x14ac:dyDescent="0.25">
      <c r="A269" s="84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  <row r="297" spans="1:1" x14ac:dyDescent="0.25">
      <c r="A297" s="84"/>
    </row>
    <row r="298" spans="1:1" x14ac:dyDescent="0.25">
      <c r="A298" s="84"/>
    </row>
    <row r="299" spans="1:1" x14ac:dyDescent="0.25">
      <c r="A299" s="84"/>
    </row>
    <row r="300" spans="1:1" x14ac:dyDescent="0.25">
      <c r="A300" s="84"/>
    </row>
    <row r="301" spans="1:1" x14ac:dyDescent="0.25">
      <c r="A301" s="84"/>
    </row>
    <row r="302" spans="1:1" x14ac:dyDescent="0.25">
      <c r="A302" s="84"/>
    </row>
    <row r="303" spans="1:1" x14ac:dyDescent="0.25">
      <c r="A303" s="84"/>
    </row>
    <row r="304" spans="1:1" x14ac:dyDescent="0.25">
      <c r="A304" s="84"/>
    </row>
    <row r="305" spans="1:1" x14ac:dyDescent="0.25">
      <c r="A305" s="84"/>
    </row>
    <row r="306" spans="1:1" x14ac:dyDescent="0.25">
      <c r="A306" s="84"/>
    </row>
    <row r="307" spans="1:1" x14ac:dyDescent="0.25">
      <c r="A307" s="84"/>
    </row>
    <row r="308" spans="1:1" x14ac:dyDescent="0.25">
      <c r="A308" s="84"/>
    </row>
    <row r="309" spans="1:1" x14ac:dyDescent="0.25">
      <c r="A309" s="84"/>
    </row>
    <row r="310" spans="1:1" x14ac:dyDescent="0.25">
      <c r="A310" s="84"/>
    </row>
    <row r="311" spans="1:1" x14ac:dyDescent="0.25">
      <c r="A311" s="84"/>
    </row>
    <row r="312" spans="1:1" x14ac:dyDescent="0.25">
      <c r="A312" s="84"/>
    </row>
    <row r="313" spans="1:1" x14ac:dyDescent="0.25">
      <c r="A313" s="84"/>
    </row>
    <row r="314" spans="1:1" x14ac:dyDescent="0.25">
      <c r="A314" s="84"/>
    </row>
    <row r="315" spans="1:1" x14ac:dyDescent="0.25">
      <c r="A315" s="84"/>
    </row>
    <row r="316" spans="1:1" x14ac:dyDescent="0.25">
      <c r="A316" s="84"/>
    </row>
    <row r="317" spans="1:1" x14ac:dyDescent="0.25">
      <c r="A317" s="84"/>
    </row>
    <row r="318" spans="1:1" x14ac:dyDescent="0.25">
      <c r="A318" s="84"/>
    </row>
    <row r="319" spans="1:1" x14ac:dyDescent="0.25">
      <c r="A319" s="84"/>
    </row>
    <row r="320" spans="1:1" x14ac:dyDescent="0.25">
      <c r="A320" s="84"/>
    </row>
    <row r="321" spans="1:1" x14ac:dyDescent="0.25">
      <c r="A321" s="84"/>
    </row>
    <row r="322" spans="1:1" x14ac:dyDescent="0.25">
      <c r="A322" s="84"/>
    </row>
    <row r="323" spans="1:1" x14ac:dyDescent="0.25">
      <c r="A323" s="84"/>
    </row>
    <row r="324" spans="1:1" x14ac:dyDescent="0.25">
      <c r="A324" s="84"/>
    </row>
    <row r="325" spans="1:1" x14ac:dyDescent="0.25">
      <c r="A325" s="84"/>
    </row>
    <row r="326" spans="1:1" x14ac:dyDescent="0.25">
      <c r="A326" s="84"/>
    </row>
    <row r="327" spans="1:1" x14ac:dyDescent="0.25">
      <c r="A327" s="84"/>
    </row>
    <row r="328" spans="1:1" x14ac:dyDescent="0.25">
      <c r="A328" s="84"/>
    </row>
    <row r="329" spans="1:1" x14ac:dyDescent="0.25">
      <c r="A329" s="84"/>
    </row>
    <row r="330" spans="1:1" x14ac:dyDescent="0.25">
      <c r="A330" s="84"/>
    </row>
    <row r="331" spans="1:1" x14ac:dyDescent="0.25">
      <c r="A331" s="84"/>
    </row>
    <row r="332" spans="1:1" x14ac:dyDescent="0.25">
      <c r="A332" s="84"/>
    </row>
    <row r="333" spans="1:1" x14ac:dyDescent="0.25">
      <c r="A333" s="84"/>
    </row>
    <row r="334" spans="1:1" x14ac:dyDescent="0.25">
      <c r="A334" s="84"/>
    </row>
    <row r="335" spans="1:1" x14ac:dyDescent="0.25">
      <c r="A335" s="84"/>
    </row>
    <row r="336" spans="1:1" x14ac:dyDescent="0.25">
      <c r="A336" s="84"/>
    </row>
    <row r="337" spans="1:1" x14ac:dyDescent="0.25">
      <c r="A337" s="84"/>
    </row>
    <row r="338" spans="1:1" x14ac:dyDescent="0.25">
      <c r="A338" s="84"/>
    </row>
    <row r="339" spans="1:1" x14ac:dyDescent="0.25">
      <c r="A339" s="84"/>
    </row>
    <row r="340" spans="1:1" x14ac:dyDescent="0.25">
      <c r="A340" s="84"/>
    </row>
    <row r="341" spans="1:1" x14ac:dyDescent="0.25">
      <c r="A341" s="84"/>
    </row>
    <row r="342" spans="1:1" x14ac:dyDescent="0.25">
      <c r="A342" s="84"/>
    </row>
    <row r="343" spans="1:1" x14ac:dyDescent="0.25">
      <c r="A343" s="84"/>
    </row>
    <row r="344" spans="1:1" x14ac:dyDescent="0.25">
      <c r="A344" s="84"/>
    </row>
    <row r="345" spans="1:1" x14ac:dyDescent="0.25">
      <c r="A345" s="84"/>
    </row>
    <row r="346" spans="1:1" x14ac:dyDescent="0.25">
      <c r="A346" s="84"/>
    </row>
    <row r="347" spans="1:1" x14ac:dyDescent="0.25">
      <c r="A347" s="84"/>
    </row>
    <row r="348" spans="1:1" x14ac:dyDescent="0.25">
      <c r="A348" s="84"/>
    </row>
    <row r="349" spans="1:1" x14ac:dyDescent="0.25">
      <c r="A349" s="84"/>
    </row>
    <row r="350" spans="1:1" x14ac:dyDescent="0.25">
      <c r="A350" s="84"/>
    </row>
    <row r="351" spans="1:1" x14ac:dyDescent="0.25">
      <c r="A351" s="84"/>
    </row>
    <row r="352" spans="1:1" x14ac:dyDescent="0.25">
      <c r="A352" s="84"/>
    </row>
    <row r="353" spans="1:1" x14ac:dyDescent="0.25">
      <c r="A353" s="84"/>
    </row>
    <row r="354" spans="1:1" x14ac:dyDescent="0.25">
      <c r="A354" s="84"/>
    </row>
    <row r="355" spans="1:1" x14ac:dyDescent="0.25">
      <c r="A355" s="84"/>
    </row>
    <row r="356" spans="1:1" x14ac:dyDescent="0.25">
      <c r="A356" s="84"/>
    </row>
    <row r="357" spans="1:1" x14ac:dyDescent="0.25">
      <c r="A357" s="84"/>
    </row>
    <row r="358" spans="1:1" x14ac:dyDescent="0.25">
      <c r="A358" s="84"/>
    </row>
    <row r="359" spans="1:1" x14ac:dyDescent="0.25">
      <c r="A359" s="84"/>
    </row>
    <row r="360" spans="1:1" x14ac:dyDescent="0.25">
      <c r="A360" s="84"/>
    </row>
    <row r="361" spans="1:1" x14ac:dyDescent="0.25">
      <c r="A361" s="84"/>
    </row>
    <row r="362" spans="1:1" x14ac:dyDescent="0.25">
      <c r="A362" s="84"/>
    </row>
    <row r="363" spans="1:1" x14ac:dyDescent="0.25">
      <c r="A363" s="84"/>
    </row>
    <row r="364" spans="1:1" x14ac:dyDescent="0.25">
      <c r="A364" s="84"/>
    </row>
    <row r="365" spans="1:1" x14ac:dyDescent="0.25">
      <c r="A365" s="84"/>
    </row>
    <row r="366" spans="1:1" x14ac:dyDescent="0.25">
      <c r="A366" s="84"/>
    </row>
    <row r="367" spans="1:1" x14ac:dyDescent="0.25">
      <c r="A367" s="84"/>
    </row>
    <row r="368" spans="1:1" x14ac:dyDescent="0.25">
      <c r="A368" s="84"/>
    </row>
    <row r="369" spans="1:1" x14ac:dyDescent="0.25">
      <c r="A369" s="84"/>
    </row>
    <row r="370" spans="1:1" x14ac:dyDescent="0.25">
      <c r="A370" s="84"/>
    </row>
    <row r="371" spans="1:1" x14ac:dyDescent="0.25">
      <c r="A371" s="84"/>
    </row>
    <row r="372" spans="1:1" x14ac:dyDescent="0.25">
      <c r="A372" s="84"/>
    </row>
    <row r="373" spans="1:1" x14ac:dyDescent="0.25">
      <c r="A373" s="84"/>
    </row>
    <row r="374" spans="1:1" x14ac:dyDescent="0.25">
      <c r="A374" s="84"/>
    </row>
    <row r="375" spans="1:1" x14ac:dyDescent="0.25">
      <c r="A375" s="84"/>
    </row>
    <row r="376" spans="1:1" x14ac:dyDescent="0.25">
      <c r="A376" s="84"/>
    </row>
    <row r="377" spans="1:1" x14ac:dyDescent="0.25">
      <c r="A377" s="84"/>
    </row>
    <row r="378" spans="1:1" x14ac:dyDescent="0.25">
      <c r="A378" s="84"/>
    </row>
    <row r="379" spans="1:1" x14ac:dyDescent="0.25">
      <c r="A379" s="84"/>
    </row>
    <row r="380" spans="1:1" x14ac:dyDescent="0.25">
      <c r="A380" s="84"/>
    </row>
    <row r="381" spans="1:1" x14ac:dyDescent="0.25">
      <c r="A381" s="84"/>
    </row>
    <row r="382" spans="1:1" x14ac:dyDescent="0.25">
      <c r="A382" s="84"/>
    </row>
    <row r="383" spans="1:1" x14ac:dyDescent="0.25">
      <c r="A383" s="84"/>
    </row>
    <row r="384" spans="1:1" x14ac:dyDescent="0.25">
      <c r="A384" s="84"/>
    </row>
    <row r="385" spans="1:1" x14ac:dyDescent="0.25">
      <c r="A385" s="84"/>
    </row>
    <row r="386" spans="1:1" x14ac:dyDescent="0.25">
      <c r="A386" s="84"/>
    </row>
    <row r="387" spans="1:1" x14ac:dyDescent="0.25">
      <c r="A387" s="84"/>
    </row>
    <row r="388" spans="1:1" x14ac:dyDescent="0.25">
      <c r="A388" s="84"/>
    </row>
    <row r="389" spans="1:1" x14ac:dyDescent="0.25">
      <c r="A389" s="84"/>
    </row>
    <row r="390" spans="1:1" x14ac:dyDescent="0.25">
      <c r="A390" s="84"/>
    </row>
    <row r="391" spans="1:1" x14ac:dyDescent="0.25">
      <c r="A391" s="84"/>
    </row>
    <row r="392" spans="1:1" x14ac:dyDescent="0.25">
      <c r="A392" s="84"/>
    </row>
    <row r="393" spans="1:1" x14ac:dyDescent="0.25">
      <c r="A393" s="84"/>
    </row>
    <row r="394" spans="1:1" x14ac:dyDescent="0.25">
      <c r="A394" s="84"/>
    </row>
    <row r="395" spans="1:1" x14ac:dyDescent="0.25">
      <c r="A395" s="84"/>
    </row>
    <row r="396" spans="1:1" x14ac:dyDescent="0.25">
      <c r="A396" s="84"/>
    </row>
    <row r="397" spans="1:1" x14ac:dyDescent="0.25">
      <c r="A397" s="84"/>
    </row>
    <row r="398" spans="1:1" x14ac:dyDescent="0.25">
      <c r="A398" s="84"/>
    </row>
    <row r="399" spans="1:1" x14ac:dyDescent="0.25">
      <c r="A399" s="84"/>
    </row>
    <row r="400" spans="1:1" x14ac:dyDescent="0.25">
      <c r="A400" s="84"/>
    </row>
    <row r="401" spans="1:1" x14ac:dyDescent="0.25">
      <c r="A401" s="84"/>
    </row>
    <row r="402" spans="1:1" x14ac:dyDescent="0.25">
      <c r="A402" s="84"/>
    </row>
    <row r="403" spans="1:1" x14ac:dyDescent="0.25">
      <c r="A403" s="84"/>
    </row>
    <row r="404" spans="1:1" x14ac:dyDescent="0.25">
      <c r="A404" s="84"/>
    </row>
    <row r="405" spans="1:1" x14ac:dyDescent="0.25">
      <c r="A405" s="84"/>
    </row>
    <row r="406" spans="1:1" x14ac:dyDescent="0.25">
      <c r="A406" s="84"/>
    </row>
    <row r="407" spans="1:1" x14ac:dyDescent="0.25">
      <c r="A407" s="84"/>
    </row>
    <row r="408" spans="1:1" x14ac:dyDescent="0.25">
      <c r="A408" s="84"/>
    </row>
    <row r="409" spans="1:1" x14ac:dyDescent="0.25">
      <c r="A409" s="84"/>
    </row>
    <row r="410" spans="1:1" x14ac:dyDescent="0.25">
      <c r="A410" s="84"/>
    </row>
    <row r="411" spans="1:1" x14ac:dyDescent="0.25">
      <c r="A411" s="84"/>
    </row>
    <row r="412" spans="1:1" x14ac:dyDescent="0.25">
      <c r="A412" s="84"/>
    </row>
    <row r="413" spans="1:1" x14ac:dyDescent="0.25">
      <c r="A413" s="84"/>
    </row>
    <row r="414" spans="1:1" x14ac:dyDescent="0.25">
      <c r="A414" s="84"/>
    </row>
    <row r="415" spans="1:1" x14ac:dyDescent="0.25">
      <c r="A415" s="84"/>
    </row>
    <row r="416" spans="1:1" x14ac:dyDescent="0.25">
      <c r="A416" s="84"/>
    </row>
    <row r="417" spans="1:1" x14ac:dyDescent="0.25">
      <c r="A417" s="84"/>
    </row>
    <row r="418" spans="1:1" x14ac:dyDescent="0.25">
      <c r="A418" s="84"/>
    </row>
    <row r="419" spans="1:1" x14ac:dyDescent="0.25">
      <c r="A419" s="84"/>
    </row>
    <row r="420" spans="1:1" x14ac:dyDescent="0.25">
      <c r="A420" s="84"/>
    </row>
    <row r="421" spans="1:1" x14ac:dyDescent="0.25">
      <c r="A421" s="84"/>
    </row>
    <row r="422" spans="1:1" x14ac:dyDescent="0.25">
      <c r="A422" s="84"/>
    </row>
    <row r="423" spans="1:1" x14ac:dyDescent="0.25">
      <c r="A423" s="84"/>
    </row>
    <row r="424" spans="1:1" x14ac:dyDescent="0.25">
      <c r="A424" s="84"/>
    </row>
    <row r="425" spans="1:1" x14ac:dyDescent="0.25">
      <c r="A425" s="84"/>
    </row>
    <row r="426" spans="1:1" x14ac:dyDescent="0.25">
      <c r="A426" s="84"/>
    </row>
    <row r="427" spans="1:1" x14ac:dyDescent="0.25">
      <c r="A427" s="84"/>
    </row>
    <row r="428" spans="1:1" x14ac:dyDescent="0.25">
      <c r="A428" s="84"/>
    </row>
    <row r="429" spans="1:1" x14ac:dyDescent="0.25">
      <c r="A429" s="84"/>
    </row>
    <row r="430" spans="1:1" x14ac:dyDescent="0.25">
      <c r="A430" s="84"/>
    </row>
    <row r="431" spans="1:1" x14ac:dyDescent="0.25">
      <c r="A431" s="84"/>
    </row>
    <row r="432" spans="1:1" x14ac:dyDescent="0.25">
      <c r="A432" s="84"/>
    </row>
    <row r="433" spans="1:1" x14ac:dyDescent="0.25">
      <c r="A433" s="84"/>
    </row>
    <row r="434" spans="1:1" x14ac:dyDescent="0.25">
      <c r="A434" s="84"/>
    </row>
    <row r="435" spans="1:1" x14ac:dyDescent="0.25">
      <c r="A435" s="84"/>
    </row>
    <row r="436" spans="1:1" x14ac:dyDescent="0.25">
      <c r="A436" s="84"/>
    </row>
    <row r="437" spans="1:1" x14ac:dyDescent="0.25">
      <c r="A437" s="84"/>
    </row>
    <row r="438" spans="1:1" x14ac:dyDescent="0.25">
      <c r="A438" s="84"/>
    </row>
    <row r="439" spans="1:1" x14ac:dyDescent="0.25">
      <c r="A439" s="84"/>
    </row>
    <row r="440" spans="1:1" x14ac:dyDescent="0.25">
      <c r="A440" s="84"/>
    </row>
    <row r="441" spans="1:1" x14ac:dyDescent="0.25">
      <c r="A441" s="84"/>
    </row>
    <row r="442" spans="1:1" x14ac:dyDescent="0.25">
      <c r="A442" s="84"/>
    </row>
    <row r="443" spans="1:1" x14ac:dyDescent="0.25">
      <c r="A443" s="84"/>
    </row>
    <row r="444" spans="1:1" x14ac:dyDescent="0.25">
      <c r="A444" s="84"/>
    </row>
    <row r="445" spans="1:1" x14ac:dyDescent="0.25">
      <c r="A445" s="84"/>
    </row>
    <row r="446" spans="1:1" x14ac:dyDescent="0.25">
      <c r="A446" s="84"/>
    </row>
    <row r="447" spans="1:1" x14ac:dyDescent="0.25">
      <c r="A447" s="84"/>
    </row>
    <row r="448" spans="1:1" x14ac:dyDescent="0.25">
      <c r="A448" s="84"/>
    </row>
    <row r="449" spans="1:1" x14ac:dyDescent="0.25">
      <c r="A449" s="84"/>
    </row>
    <row r="450" spans="1:1" x14ac:dyDescent="0.25">
      <c r="A450" s="84"/>
    </row>
    <row r="451" spans="1:1" x14ac:dyDescent="0.25">
      <c r="A451" s="84"/>
    </row>
    <row r="452" spans="1:1" x14ac:dyDescent="0.25">
      <c r="A452" s="84"/>
    </row>
    <row r="453" spans="1:1" x14ac:dyDescent="0.25">
      <c r="A453" s="84"/>
    </row>
    <row r="454" spans="1:1" x14ac:dyDescent="0.25">
      <c r="A454" s="84"/>
    </row>
    <row r="455" spans="1:1" x14ac:dyDescent="0.25">
      <c r="A455" s="84"/>
    </row>
    <row r="456" spans="1:1" x14ac:dyDescent="0.25">
      <c r="A456" s="84"/>
    </row>
    <row r="457" spans="1:1" x14ac:dyDescent="0.25">
      <c r="A457" s="84"/>
    </row>
    <row r="458" spans="1:1" x14ac:dyDescent="0.25">
      <c r="A458" s="84"/>
    </row>
    <row r="459" spans="1:1" x14ac:dyDescent="0.25">
      <c r="A459" s="84"/>
    </row>
    <row r="460" spans="1:1" x14ac:dyDescent="0.25">
      <c r="A460" s="84"/>
    </row>
    <row r="461" spans="1:1" x14ac:dyDescent="0.25">
      <c r="A461" s="84"/>
    </row>
    <row r="462" spans="1:1" x14ac:dyDescent="0.25">
      <c r="A462" s="84"/>
    </row>
    <row r="463" spans="1:1" x14ac:dyDescent="0.25">
      <c r="A463" s="84"/>
    </row>
    <row r="464" spans="1:1" x14ac:dyDescent="0.25">
      <c r="A464" s="84"/>
    </row>
    <row r="465" spans="1:1" x14ac:dyDescent="0.25">
      <c r="A465" s="84"/>
    </row>
    <row r="466" spans="1:1" x14ac:dyDescent="0.25">
      <c r="A466" s="84"/>
    </row>
    <row r="467" spans="1:1" x14ac:dyDescent="0.25">
      <c r="A467" s="84"/>
    </row>
    <row r="468" spans="1:1" x14ac:dyDescent="0.25">
      <c r="A468" s="84"/>
    </row>
    <row r="469" spans="1:1" x14ac:dyDescent="0.25">
      <c r="A469" s="84"/>
    </row>
    <row r="470" spans="1:1" x14ac:dyDescent="0.25">
      <c r="A470" s="84"/>
    </row>
    <row r="471" spans="1:1" x14ac:dyDescent="0.25">
      <c r="A471" s="84"/>
    </row>
    <row r="472" spans="1:1" x14ac:dyDescent="0.25">
      <c r="A472" s="84"/>
    </row>
    <row r="473" spans="1:1" x14ac:dyDescent="0.25">
      <c r="A473" s="84"/>
    </row>
    <row r="474" spans="1:1" x14ac:dyDescent="0.25">
      <c r="A474" s="84"/>
    </row>
    <row r="475" spans="1:1" x14ac:dyDescent="0.25">
      <c r="A475" s="84"/>
    </row>
    <row r="476" spans="1:1" x14ac:dyDescent="0.25">
      <c r="A476" s="84"/>
    </row>
    <row r="477" spans="1:1" x14ac:dyDescent="0.25">
      <c r="A477" s="84"/>
    </row>
    <row r="478" spans="1:1" x14ac:dyDescent="0.25">
      <c r="A478" s="84"/>
    </row>
    <row r="479" spans="1:1" x14ac:dyDescent="0.25">
      <c r="A479" s="84"/>
    </row>
    <row r="480" spans="1:1" x14ac:dyDescent="0.25">
      <c r="A480" s="84"/>
    </row>
    <row r="481" spans="1:1" x14ac:dyDescent="0.25">
      <c r="A481" s="84"/>
    </row>
    <row r="482" spans="1:1" x14ac:dyDescent="0.25">
      <c r="A482" s="84"/>
    </row>
    <row r="483" spans="1:1" x14ac:dyDescent="0.25">
      <c r="A483" s="84"/>
    </row>
    <row r="484" spans="1:1" x14ac:dyDescent="0.25">
      <c r="A484" s="84"/>
    </row>
    <row r="485" spans="1:1" x14ac:dyDescent="0.25">
      <c r="A485" s="84"/>
    </row>
    <row r="486" spans="1:1" x14ac:dyDescent="0.25">
      <c r="A486" s="84"/>
    </row>
    <row r="487" spans="1:1" x14ac:dyDescent="0.25">
      <c r="A487" s="84"/>
    </row>
    <row r="488" spans="1:1" x14ac:dyDescent="0.25">
      <c r="A488" s="84"/>
    </row>
    <row r="489" spans="1:1" x14ac:dyDescent="0.25">
      <c r="A489" s="84"/>
    </row>
    <row r="490" spans="1:1" x14ac:dyDescent="0.25">
      <c r="A490" s="84"/>
    </row>
    <row r="491" spans="1:1" x14ac:dyDescent="0.25">
      <c r="A491" s="84"/>
    </row>
    <row r="492" spans="1:1" x14ac:dyDescent="0.25">
      <c r="A492" s="84"/>
    </row>
    <row r="493" spans="1:1" x14ac:dyDescent="0.25">
      <c r="A493" s="84"/>
    </row>
    <row r="494" spans="1:1" x14ac:dyDescent="0.25">
      <c r="A494" s="84"/>
    </row>
    <row r="495" spans="1:1" x14ac:dyDescent="0.25">
      <c r="A495" s="84"/>
    </row>
    <row r="496" spans="1:1" x14ac:dyDescent="0.25">
      <c r="A496" s="84"/>
    </row>
    <row r="497" spans="1:1" x14ac:dyDescent="0.25">
      <c r="A497" s="84"/>
    </row>
    <row r="498" spans="1:1" x14ac:dyDescent="0.25">
      <c r="A498" s="84"/>
    </row>
    <row r="499" spans="1:1" x14ac:dyDescent="0.25">
      <c r="A499" s="84"/>
    </row>
    <row r="500" spans="1:1" x14ac:dyDescent="0.25">
      <c r="A500" s="84"/>
    </row>
    <row r="501" spans="1:1" x14ac:dyDescent="0.25">
      <c r="A501" s="84"/>
    </row>
    <row r="502" spans="1:1" x14ac:dyDescent="0.25">
      <c r="A502" s="84"/>
    </row>
    <row r="503" spans="1:1" x14ac:dyDescent="0.25">
      <c r="A503" s="84"/>
    </row>
    <row r="504" spans="1:1" x14ac:dyDescent="0.25">
      <c r="A504" s="84"/>
    </row>
    <row r="505" spans="1:1" x14ac:dyDescent="0.25">
      <c r="A505" s="84"/>
    </row>
    <row r="506" spans="1:1" x14ac:dyDescent="0.25">
      <c r="A506" s="84"/>
    </row>
    <row r="507" spans="1:1" x14ac:dyDescent="0.25">
      <c r="A507" s="84"/>
    </row>
    <row r="508" spans="1:1" x14ac:dyDescent="0.25">
      <c r="A508" s="84"/>
    </row>
    <row r="509" spans="1:1" x14ac:dyDescent="0.25">
      <c r="A509" s="84"/>
    </row>
    <row r="510" spans="1:1" x14ac:dyDescent="0.25">
      <c r="A510" s="84"/>
    </row>
    <row r="511" spans="1:1" x14ac:dyDescent="0.25">
      <c r="A511" s="84"/>
    </row>
    <row r="512" spans="1:1" x14ac:dyDescent="0.25">
      <c r="A512" s="84"/>
    </row>
    <row r="513" spans="1:1" x14ac:dyDescent="0.25">
      <c r="A513" s="84"/>
    </row>
    <row r="514" spans="1:1" x14ac:dyDescent="0.25">
      <c r="A514" s="84"/>
    </row>
    <row r="515" spans="1:1" x14ac:dyDescent="0.25">
      <c r="A515" s="84"/>
    </row>
    <row r="516" spans="1:1" x14ac:dyDescent="0.25">
      <c r="A516" s="84"/>
    </row>
    <row r="517" spans="1:1" x14ac:dyDescent="0.25">
      <c r="A517" s="84"/>
    </row>
    <row r="518" spans="1:1" x14ac:dyDescent="0.25">
      <c r="A518" s="84"/>
    </row>
    <row r="519" spans="1:1" x14ac:dyDescent="0.25">
      <c r="A519" s="84"/>
    </row>
    <row r="520" spans="1:1" x14ac:dyDescent="0.25">
      <c r="A520" s="84"/>
    </row>
    <row r="521" spans="1:1" x14ac:dyDescent="0.25">
      <c r="A521" s="84"/>
    </row>
    <row r="522" spans="1:1" x14ac:dyDescent="0.25">
      <c r="A522" s="84"/>
    </row>
    <row r="523" spans="1:1" x14ac:dyDescent="0.25">
      <c r="A523" s="84"/>
    </row>
    <row r="524" spans="1:1" x14ac:dyDescent="0.25">
      <c r="A524" s="84"/>
    </row>
    <row r="525" spans="1:1" x14ac:dyDescent="0.25">
      <c r="A525" s="84"/>
    </row>
    <row r="526" spans="1:1" x14ac:dyDescent="0.25">
      <c r="A526" s="84"/>
    </row>
    <row r="527" spans="1:1" x14ac:dyDescent="0.25">
      <c r="A527" s="84"/>
    </row>
    <row r="528" spans="1:1" x14ac:dyDescent="0.25">
      <c r="A528" s="84"/>
    </row>
    <row r="529" spans="1:1" x14ac:dyDescent="0.25">
      <c r="A529" s="84"/>
    </row>
    <row r="530" spans="1:1" x14ac:dyDescent="0.25">
      <c r="A530" s="84"/>
    </row>
    <row r="531" spans="1:1" x14ac:dyDescent="0.25">
      <c r="A531" s="84"/>
    </row>
    <row r="532" spans="1:1" x14ac:dyDescent="0.25">
      <c r="A532" s="84"/>
    </row>
    <row r="533" spans="1:1" x14ac:dyDescent="0.25">
      <c r="A533" s="84"/>
    </row>
    <row r="534" spans="1:1" x14ac:dyDescent="0.25">
      <c r="A534" s="84"/>
    </row>
    <row r="535" spans="1:1" x14ac:dyDescent="0.25">
      <c r="A535" s="84"/>
    </row>
    <row r="536" spans="1:1" x14ac:dyDescent="0.25">
      <c r="A536" s="84"/>
    </row>
    <row r="537" spans="1:1" x14ac:dyDescent="0.25">
      <c r="A537" s="84"/>
    </row>
    <row r="538" spans="1:1" x14ac:dyDescent="0.25">
      <c r="A538" s="84"/>
    </row>
    <row r="539" spans="1:1" x14ac:dyDescent="0.25">
      <c r="A539" s="84"/>
    </row>
    <row r="540" spans="1:1" x14ac:dyDescent="0.25">
      <c r="A540" s="84"/>
    </row>
    <row r="541" spans="1:1" x14ac:dyDescent="0.25">
      <c r="A541" s="84"/>
    </row>
    <row r="542" spans="1:1" x14ac:dyDescent="0.25">
      <c r="A542" s="84"/>
    </row>
    <row r="543" spans="1:1" x14ac:dyDescent="0.25">
      <c r="A543" s="84"/>
    </row>
    <row r="544" spans="1:1" x14ac:dyDescent="0.25">
      <c r="A544" s="84"/>
    </row>
    <row r="545" spans="1:1" x14ac:dyDescent="0.25">
      <c r="A545" s="84"/>
    </row>
    <row r="546" spans="1:1" x14ac:dyDescent="0.25">
      <c r="A546" s="84"/>
    </row>
    <row r="547" spans="1:1" x14ac:dyDescent="0.25">
      <c r="A547" s="84"/>
    </row>
    <row r="548" spans="1:1" x14ac:dyDescent="0.25">
      <c r="A548" s="84"/>
    </row>
    <row r="549" spans="1:1" x14ac:dyDescent="0.25">
      <c r="A549" s="84"/>
    </row>
    <row r="550" spans="1:1" x14ac:dyDescent="0.25">
      <c r="A550" s="84"/>
    </row>
    <row r="551" spans="1:1" x14ac:dyDescent="0.25">
      <c r="A551" s="84"/>
    </row>
    <row r="552" spans="1:1" x14ac:dyDescent="0.25">
      <c r="A552" s="84"/>
    </row>
    <row r="553" spans="1:1" x14ac:dyDescent="0.25">
      <c r="A553" s="84"/>
    </row>
    <row r="554" spans="1:1" x14ac:dyDescent="0.25">
      <c r="A554" s="84"/>
    </row>
    <row r="555" spans="1:1" x14ac:dyDescent="0.25">
      <c r="A555" s="84"/>
    </row>
    <row r="556" spans="1:1" x14ac:dyDescent="0.25">
      <c r="A556" s="84"/>
    </row>
    <row r="557" spans="1:1" x14ac:dyDescent="0.25">
      <c r="A557" s="84"/>
    </row>
    <row r="558" spans="1:1" x14ac:dyDescent="0.25">
      <c r="A558" s="84"/>
    </row>
    <row r="559" spans="1:1" x14ac:dyDescent="0.25">
      <c r="A559" s="84"/>
    </row>
    <row r="560" spans="1:1" x14ac:dyDescent="0.25">
      <c r="A560" s="84"/>
    </row>
    <row r="561" spans="1:1" x14ac:dyDescent="0.25">
      <c r="A561" s="84"/>
    </row>
    <row r="562" spans="1:1" x14ac:dyDescent="0.25">
      <c r="A562" s="84"/>
    </row>
    <row r="563" spans="1:1" x14ac:dyDescent="0.25">
      <c r="A563" s="84"/>
    </row>
    <row r="564" spans="1:1" x14ac:dyDescent="0.25">
      <c r="A564" s="84"/>
    </row>
    <row r="565" spans="1:1" x14ac:dyDescent="0.25">
      <c r="A565" s="84"/>
    </row>
    <row r="566" spans="1:1" x14ac:dyDescent="0.25">
      <c r="A566" s="84"/>
    </row>
    <row r="567" spans="1:1" x14ac:dyDescent="0.25">
      <c r="A567" s="84"/>
    </row>
    <row r="568" spans="1:1" x14ac:dyDescent="0.25">
      <c r="A568" s="84"/>
    </row>
    <row r="569" spans="1:1" x14ac:dyDescent="0.25">
      <c r="A569" s="84"/>
    </row>
    <row r="570" spans="1:1" x14ac:dyDescent="0.25">
      <c r="A570" s="84"/>
    </row>
    <row r="571" spans="1:1" x14ac:dyDescent="0.25">
      <c r="A571" s="84"/>
    </row>
    <row r="572" spans="1:1" x14ac:dyDescent="0.25">
      <c r="A572" s="84"/>
    </row>
    <row r="573" spans="1:1" x14ac:dyDescent="0.25">
      <c r="A573" s="84"/>
    </row>
    <row r="574" spans="1:1" x14ac:dyDescent="0.25">
      <c r="A574" s="84"/>
    </row>
    <row r="575" spans="1:1" x14ac:dyDescent="0.25">
      <c r="A575" s="84"/>
    </row>
    <row r="576" spans="1:1" x14ac:dyDescent="0.25">
      <c r="A576" s="84"/>
    </row>
    <row r="577" spans="1:1" x14ac:dyDescent="0.25">
      <c r="A577" s="84"/>
    </row>
    <row r="578" spans="1:1" x14ac:dyDescent="0.25">
      <c r="A578" s="84"/>
    </row>
    <row r="579" spans="1:1" x14ac:dyDescent="0.25">
      <c r="A579" s="84"/>
    </row>
    <row r="580" spans="1:1" x14ac:dyDescent="0.25">
      <c r="A580" s="84"/>
    </row>
    <row r="581" spans="1:1" x14ac:dyDescent="0.25">
      <c r="A581" s="84"/>
    </row>
    <row r="582" spans="1:1" x14ac:dyDescent="0.25">
      <c r="A582" s="84"/>
    </row>
    <row r="583" spans="1:1" x14ac:dyDescent="0.25">
      <c r="A583" s="84"/>
    </row>
    <row r="584" spans="1:1" x14ac:dyDescent="0.25">
      <c r="A584" s="84"/>
    </row>
    <row r="585" spans="1:1" x14ac:dyDescent="0.25">
      <c r="A585" s="84"/>
    </row>
    <row r="586" spans="1:1" x14ac:dyDescent="0.25">
      <c r="A586" s="84"/>
    </row>
    <row r="587" spans="1:1" x14ac:dyDescent="0.25">
      <c r="A587" s="84"/>
    </row>
    <row r="588" spans="1:1" x14ac:dyDescent="0.25">
      <c r="A588" s="84"/>
    </row>
    <row r="589" spans="1:1" x14ac:dyDescent="0.25">
      <c r="A589" s="84"/>
    </row>
    <row r="590" spans="1:1" x14ac:dyDescent="0.25">
      <c r="A590" s="84"/>
    </row>
    <row r="591" spans="1:1" x14ac:dyDescent="0.25">
      <c r="A591" s="84"/>
    </row>
    <row r="592" spans="1:1" x14ac:dyDescent="0.25">
      <c r="A592" s="84"/>
    </row>
    <row r="593" spans="1:1" x14ac:dyDescent="0.25">
      <c r="A593" s="84"/>
    </row>
    <row r="594" spans="1:1" x14ac:dyDescent="0.25">
      <c r="A594" s="84"/>
    </row>
    <row r="595" spans="1:1" x14ac:dyDescent="0.25">
      <c r="A595" s="84"/>
    </row>
    <row r="596" spans="1:1" x14ac:dyDescent="0.25">
      <c r="A596" s="84"/>
    </row>
    <row r="597" spans="1:1" x14ac:dyDescent="0.25">
      <c r="A597" s="84"/>
    </row>
    <row r="598" spans="1:1" x14ac:dyDescent="0.25">
      <c r="A598" s="84"/>
    </row>
    <row r="599" spans="1:1" x14ac:dyDescent="0.25">
      <c r="A599" s="84"/>
    </row>
    <row r="600" spans="1:1" x14ac:dyDescent="0.25">
      <c r="A600" s="84"/>
    </row>
    <row r="601" spans="1:1" x14ac:dyDescent="0.25">
      <c r="A601" s="84"/>
    </row>
    <row r="602" spans="1:1" x14ac:dyDescent="0.25">
      <c r="A602" s="84"/>
    </row>
    <row r="603" spans="1:1" x14ac:dyDescent="0.25">
      <c r="A603" s="84"/>
    </row>
    <row r="604" spans="1:1" x14ac:dyDescent="0.25">
      <c r="A604" s="84"/>
    </row>
    <row r="605" spans="1:1" x14ac:dyDescent="0.25">
      <c r="A605" s="84"/>
    </row>
    <row r="606" spans="1:1" x14ac:dyDescent="0.25">
      <c r="A606" s="84"/>
    </row>
    <row r="607" spans="1:1" x14ac:dyDescent="0.25">
      <c r="A607" s="84"/>
    </row>
    <row r="608" spans="1:1" x14ac:dyDescent="0.25">
      <c r="A608" s="84"/>
    </row>
    <row r="609" spans="1:1" x14ac:dyDescent="0.25">
      <c r="A609" s="84"/>
    </row>
    <row r="610" spans="1:1" x14ac:dyDescent="0.25">
      <c r="A610" s="84"/>
    </row>
    <row r="611" spans="1:1" x14ac:dyDescent="0.25">
      <c r="A611" s="84"/>
    </row>
    <row r="612" spans="1:1" x14ac:dyDescent="0.25">
      <c r="A612" s="84"/>
    </row>
    <row r="613" spans="1:1" x14ac:dyDescent="0.25">
      <c r="A613" s="84"/>
    </row>
    <row r="614" spans="1:1" x14ac:dyDescent="0.25">
      <c r="A614" s="84"/>
    </row>
    <row r="615" spans="1:1" x14ac:dyDescent="0.25">
      <c r="A615" s="84"/>
    </row>
    <row r="616" spans="1:1" x14ac:dyDescent="0.25">
      <c r="A616" s="84"/>
    </row>
    <row r="617" spans="1:1" x14ac:dyDescent="0.25">
      <c r="A617" s="84"/>
    </row>
    <row r="618" spans="1:1" x14ac:dyDescent="0.25">
      <c r="A618" s="84"/>
    </row>
    <row r="619" spans="1:1" x14ac:dyDescent="0.25">
      <c r="A619" s="84"/>
    </row>
    <row r="620" spans="1:1" x14ac:dyDescent="0.25">
      <c r="A620" s="84"/>
    </row>
    <row r="621" spans="1:1" x14ac:dyDescent="0.25">
      <c r="A621" s="84"/>
    </row>
    <row r="622" spans="1:1" x14ac:dyDescent="0.25">
      <c r="A622" s="84"/>
    </row>
    <row r="623" spans="1:1" x14ac:dyDescent="0.25">
      <c r="A623" s="84"/>
    </row>
    <row r="624" spans="1:1" x14ac:dyDescent="0.25">
      <c r="A624" s="84"/>
    </row>
    <row r="625" spans="1:1" x14ac:dyDescent="0.25">
      <c r="A625" s="84"/>
    </row>
    <row r="626" spans="1:1" x14ac:dyDescent="0.25">
      <c r="A626" s="84"/>
    </row>
    <row r="627" spans="1:1" x14ac:dyDescent="0.25">
      <c r="A627" s="84"/>
    </row>
    <row r="628" spans="1:1" x14ac:dyDescent="0.25">
      <c r="A628" s="84"/>
    </row>
    <row r="629" spans="1:1" x14ac:dyDescent="0.25">
      <c r="A629" s="84"/>
    </row>
    <row r="630" spans="1:1" x14ac:dyDescent="0.25">
      <c r="A630" s="84"/>
    </row>
    <row r="631" spans="1:1" x14ac:dyDescent="0.25">
      <c r="A631" s="84"/>
    </row>
    <row r="632" spans="1:1" x14ac:dyDescent="0.25">
      <c r="A632" s="84"/>
    </row>
    <row r="633" spans="1:1" x14ac:dyDescent="0.25">
      <c r="A633" s="84"/>
    </row>
    <row r="634" spans="1:1" x14ac:dyDescent="0.25">
      <c r="A634" s="84"/>
    </row>
    <row r="635" spans="1:1" x14ac:dyDescent="0.25">
      <c r="A635" s="84"/>
    </row>
    <row r="636" spans="1:1" x14ac:dyDescent="0.25">
      <c r="A636" s="84"/>
    </row>
    <row r="637" spans="1:1" x14ac:dyDescent="0.25">
      <c r="A637" s="84"/>
    </row>
    <row r="638" spans="1:1" x14ac:dyDescent="0.25">
      <c r="A638" s="84"/>
    </row>
    <row r="639" spans="1:1" x14ac:dyDescent="0.25">
      <c r="A639" s="84"/>
    </row>
    <row r="640" spans="1:1" x14ac:dyDescent="0.25">
      <c r="A640" s="84"/>
    </row>
    <row r="641" spans="1:1" x14ac:dyDescent="0.25">
      <c r="A641" s="84"/>
    </row>
    <row r="642" spans="1:1" x14ac:dyDescent="0.25">
      <c r="A642" s="84"/>
    </row>
    <row r="643" spans="1:1" x14ac:dyDescent="0.25">
      <c r="A643" s="84"/>
    </row>
    <row r="644" spans="1:1" x14ac:dyDescent="0.25">
      <c r="A644" s="84"/>
    </row>
    <row r="645" spans="1:1" x14ac:dyDescent="0.25">
      <c r="A645" s="84"/>
    </row>
    <row r="646" spans="1:1" x14ac:dyDescent="0.25">
      <c r="A646" s="84"/>
    </row>
    <row r="647" spans="1:1" x14ac:dyDescent="0.25">
      <c r="A647" s="84"/>
    </row>
    <row r="648" spans="1:1" x14ac:dyDescent="0.25">
      <c r="A648" s="84"/>
    </row>
    <row r="649" spans="1:1" x14ac:dyDescent="0.25">
      <c r="A649" s="84"/>
    </row>
    <row r="650" spans="1:1" x14ac:dyDescent="0.25">
      <c r="A650" s="84"/>
    </row>
    <row r="651" spans="1:1" x14ac:dyDescent="0.25">
      <c r="A651" s="84"/>
    </row>
    <row r="652" spans="1:1" x14ac:dyDescent="0.25">
      <c r="A652" s="84"/>
    </row>
    <row r="653" spans="1:1" x14ac:dyDescent="0.25">
      <c r="A653" s="84"/>
    </row>
    <row r="654" spans="1:1" x14ac:dyDescent="0.25">
      <c r="A654" s="84"/>
    </row>
    <row r="655" spans="1:1" x14ac:dyDescent="0.25">
      <c r="A655" s="84"/>
    </row>
    <row r="656" spans="1:1" x14ac:dyDescent="0.25">
      <c r="A656" s="84"/>
    </row>
    <row r="657" spans="1:1" x14ac:dyDescent="0.25">
      <c r="A657" s="84"/>
    </row>
    <row r="658" spans="1:1" x14ac:dyDescent="0.25">
      <c r="A658" s="84"/>
    </row>
    <row r="659" spans="1:1" x14ac:dyDescent="0.25">
      <c r="A659" s="84"/>
    </row>
    <row r="660" spans="1:1" x14ac:dyDescent="0.25">
      <c r="A660" s="84"/>
    </row>
    <row r="661" spans="1:1" x14ac:dyDescent="0.25">
      <c r="A661" s="84"/>
    </row>
    <row r="662" spans="1:1" x14ac:dyDescent="0.25">
      <c r="A662" s="84"/>
    </row>
    <row r="663" spans="1:1" x14ac:dyDescent="0.25">
      <c r="A663" s="84"/>
    </row>
    <row r="664" spans="1:1" x14ac:dyDescent="0.25">
      <c r="A664" s="84"/>
    </row>
    <row r="665" spans="1:1" x14ac:dyDescent="0.25">
      <c r="A665" s="84"/>
    </row>
    <row r="666" spans="1:1" x14ac:dyDescent="0.25">
      <c r="A666" s="84"/>
    </row>
    <row r="667" spans="1:1" x14ac:dyDescent="0.25">
      <c r="A667" s="84"/>
    </row>
    <row r="668" spans="1:1" x14ac:dyDescent="0.25">
      <c r="A668" s="84"/>
    </row>
    <row r="669" spans="1:1" x14ac:dyDescent="0.25">
      <c r="A669" s="84"/>
    </row>
    <row r="670" spans="1:1" x14ac:dyDescent="0.25">
      <c r="A670" s="84"/>
    </row>
    <row r="671" spans="1:1" x14ac:dyDescent="0.25">
      <c r="A671" s="84"/>
    </row>
    <row r="672" spans="1:1" x14ac:dyDescent="0.25">
      <c r="A672" s="84"/>
    </row>
    <row r="673" spans="1:1" x14ac:dyDescent="0.25">
      <c r="A673" s="84"/>
    </row>
    <row r="674" spans="1:1" x14ac:dyDescent="0.25">
      <c r="A674" s="84"/>
    </row>
    <row r="675" spans="1:1" x14ac:dyDescent="0.25">
      <c r="A675" s="84"/>
    </row>
    <row r="676" spans="1:1" x14ac:dyDescent="0.25">
      <c r="A676" s="84"/>
    </row>
    <row r="677" spans="1:1" x14ac:dyDescent="0.25">
      <c r="A677" s="84"/>
    </row>
    <row r="678" spans="1:1" x14ac:dyDescent="0.25">
      <c r="A678" s="84"/>
    </row>
    <row r="679" spans="1:1" x14ac:dyDescent="0.25">
      <c r="A679" s="84"/>
    </row>
    <row r="680" spans="1:1" x14ac:dyDescent="0.25">
      <c r="A680" s="84"/>
    </row>
    <row r="681" spans="1:1" x14ac:dyDescent="0.25">
      <c r="A681" s="84"/>
    </row>
    <row r="682" spans="1:1" x14ac:dyDescent="0.25">
      <c r="A682" s="84"/>
    </row>
    <row r="683" spans="1:1" x14ac:dyDescent="0.25">
      <c r="A683" s="84"/>
    </row>
    <row r="684" spans="1:1" x14ac:dyDescent="0.25">
      <c r="A684" s="84"/>
    </row>
    <row r="685" spans="1:1" x14ac:dyDescent="0.25">
      <c r="A685" s="84"/>
    </row>
    <row r="686" spans="1:1" x14ac:dyDescent="0.25">
      <c r="A686" s="84"/>
    </row>
    <row r="687" spans="1:1" x14ac:dyDescent="0.25">
      <c r="A687" s="84"/>
    </row>
    <row r="688" spans="1:1" x14ac:dyDescent="0.25">
      <c r="A688" s="84"/>
    </row>
    <row r="689" spans="1:1" x14ac:dyDescent="0.25">
      <c r="A689" s="84"/>
    </row>
    <row r="690" spans="1:1" x14ac:dyDescent="0.25">
      <c r="A690" s="84"/>
    </row>
    <row r="691" spans="1:1" x14ac:dyDescent="0.25">
      <c r="A691" s="84"/>
    </row>
    <row r="692" spans="1:1" x14ac:dyDescent="0.25">
      <c r="A692" s="84"/>
    </row>
    <row r="693" spans="1:1" x14ac:dyDescent="0.25">
      <c r="A693" s="84"/>
    </row>
    <row r="694" spans="1:1" x14ac:dyDescent="0.25">
      <c r="A694" s="84"/>
    </row>
    <row r="695" spans="1:1" x14ac:dyDescent="0.25">
      <c r="A695" s="84"/>
    </row>
    <row r="696" spans="1:1" x14ac:dyDescent="0.25">
      <c r="A696" s="84"/>
    </row>
    <row r="697" spans="1:1" x14ac:dyDescent="0.25">
      <c r="A697" s="84"/>
    </row>
    <row r="698" spans="1:1" x14ac:dyDescent="0.25">
      <c r="A698" s="84"/>
    </row>
    <row r="699" spans="1:1" x14ac:dyDescent="0.25">
      <c r="A699" s="84"/>
    </row>
    <row r="700" spans="1:1" x14ac:dyDescent="0.25">
      <c r="A700" s="84"/>
    </row>
    <row r="701" spans="1:1" x14ac:dyDescent="0.25">
      <c r="A701" s="84"/>
    </row>
    <row r="702" spans="1:1" x14ac:dyDescent="0.25">
      <c r="A702" s="84"/>
    </row>
    <row r="703" spans="1:1" x14ac:dyDescent="0.25">
      <c r="A703" s="84"/>
    </row>
    <row r="704" spans="1:1" x14ac:dyDescent="0.25">
      <c r="A704" s="84"/>
    </row>
    <row r="705" spans="1:1" x14ac:dyDescent="0.25">
      <c r="A705" s="84"/>
    </row>
    <row r="706" spans="1:1" x14ac:dyDescent="0.25">
      <c r="A706" s="84"/>
    </row>
    <row r="707" spans="1:1" x14ac:dyDescent="0.25">
      <c r="A707" s="84"/>
    </row>
    <row r="708" spans="1:1" x14ac:dyDescent="0.25">
      <c r="A708" s="84"/>
    </row>
    <row r="709" spans="1:1" x14ac:dyDescent="0.25">
      <c r="A709" s="84"/>
    </row>
    <row r="710" spans="1:1" x14ac:dyDescent="0.25">
      <c r="A710" s="84"/>
    </row>
    <row r="711" spans="1:1" x14ac:dyDescent="0.25">
      <c r="A711" s="84"/>
    </row>
    <row r="712" spans="1:1" x14ac:dyDescent="0.25">
      <c r="A712" s="84"/>
    </row>
    <row r="713" spans="1:1" x14ac:dyDescent="0.25">
      <c r="A713" s="84"/>
    </row>
    <row r="714" spans="1:1" x14ac:dyDescent="0.25">
      <c r="A714" s="84"/>
    </row>
    <row r="715" spans="1:1" x14ac:dyDescent="0.25">
      <c r="A715" s="84"/>
    </row>
    <row r="716" spans="1:1" x14ac:dyDescent="0.25">
      <c r="A716" s="84"/>
    </row>
    <row r="717" spans="1:1" x14ac:dyDescent="0.25">
      <c r="A717" s="84"/>
    </row>
    <row r="718" spans="1:1" x14ac:dyDescent="0.25">
      <c r="A718" s="84"/>
    </row>
    <row r="719" spans="1:1" x14ac:dyDescent="0.25">
      <c r="A719" s="84"/>
    </row>
    <row r="720" spans="1:1" x14ac:dyDescent="0.25">
      <c r="A720" s="84"/>
    </row>
    <row r="721" spans="1:1" x14ac:dyDescent="0.25">
      <c r="A721" s="84"/>
    </row>
    <row r="722" spans="1:1" x14ac:dyDescent="0.25">
      <c r="A722" s="84"/>
    </row>
    <row r="723" spans="1:1" x14ac:dyDescent="0.25">
      <c r="A723" s="84"/>
    </row>
    <row r="724" spans="1:1" x14ac:dyDescent="0.25">
      <c r="A724" s="84"/>
    </row>
    <row r="725" spans="1:1" x14ac:dyDescent="0.25">
      <c r="A725" s="84"/>
    </row>
    <row r="726" spans="1:1" x14ac:dyDescent="0.25">
      <c r="A726" s="84"/>
    </row>
    <row r="727" spans="1:1" x14ac:dyDescent="0.25">
      <c r="A727" s="84"/>
    </row>
    <row r="728" spans="1:1" x14ac:dyDescent="0.25">
      <c r="A728" s="84"/>
    </row>
    <row r="729" spans="1:1" x14ac:dyDescent="0.25">
      <c r="A729" s="84"/>
    </row>
    <row r="730" spans="1:1" x14ac:dyDescent="0.25">
      <c r="A730" s="84"/>
    </row>
    <row r="731" spans="1:1" x14ac:dyDescent="0.25">
      <c r="A731" s="84"/>
    </row>
    <row r="732" spans="1:1" x14ac:dyDescent="0.25">
      <c r="A732" s="84"/>
    </row>
    <row r="733" spans="1:1" x14ac:dyDescent="0.25">
      <c r="A733" s="84"/>
    </row>
    <row r="734" spans="1:1" x14ac:dyDescent="0.25">
      <c r="A734" s="84"/>
    </row>
    <row r="735" spans="1:1" x14ac:dyDescent="0.25">
      <c r="A735" s="84"/>
    </row>
    <row r="736" spans="1:1" x14ac:dyDescent="0.25">
      <c r="A736" s="84"/>
    </row>
    <row r="737" spans="1:1" x14ac:dyDescent="0.25">
      <c r="A737" s="84"/>
    </row>
    <row r="738" spans="1:1" x14ac:dyDescent="0.25">
      <c r="A738" s="84"/>
    </row>
    <row r="739" spans="1:1" x14ac:dyDescent="0.25">
      <c r="A739" s="84"/>
    </row>
    <row r="740" spans="1:1" x14ac:dyDescent="0.25">
      <c r="A740" s="84"/>
    </row>
    <row r="741" spans="1:1" x14ac:dyDescent="0.25">
      <c r="A741" s="84"/>
    </row>
    <row r="742" spans="1:1" x14ac:dyDescent="0.25">
      <c r="A742" s="84"/>
    </row>
    <row r="743" spans="1:1" x14ac:dyDescent="0.25">
      <c r="A743" s="84"/>
    </row>
    <row r="744" spans="1:1" x14ac:dyDescent="0.25">
      <c r="A744" s="84"/>
    </row>
    <row r="745" spans="1:1" x14ac:dyDescent="0.25">
      <c r="A745" s="84"/>
    </row>
    <row r="746" spans="1:1" x14ac:dyDescent="0.25">
      <c r="A746" s="84"/>
    </row>
    <row r="747" spans="1:1" x14ac:dyDescent="0.25">
      <c r="A747" s="84"/>
    </row>
    <row r="748" spans="1:1" x14ac:dyDescent="0.25">
      <c r="A748" s="84"/>
    </row>
    <row r="749" spans="1:1" x14ac:dyDescent="0.25">
      <c r="A749" s="84"/>
    </row>
    <row r="750" spans="1:1" x14ac:dyDescent="0.25">
      <c r="A750" s="84"/>
    </row>
    <row r="751" spans="1:1" x14ac:dyDescent="0.25">
      <c r="A751" s="84"/>
    </row>
    <row r="752" spans="1:1" x14ac:dyDescent="0.25">
      <c r="A752" s="84"/>
    </row>
    <row r="753" spans="1:1" x14ac:dyDescent="0.25">
      <c r="A753" s="84"/>
    </row>
    <row r="754" spans="1:1" x14ac:dyDescent="0.25">
      <c r="A754" s="84"/>
    </row>
    <row r="755" spans="1:1" x14ac:dyDescent="0.25">
      <c r="A755" s="84"/>
    </row>
    <row r="756" spans="1:1" x14ac:dyDescent="0.25">
      <c r="A756" s="84"/>
    </row>
    <row r="757" spans="1:1" x14ac:dyDescent="0.25">
      <c r="A757" s="84"/>
    </row>
    <row r="758" spans="1:1" x14ac:dyDescent="0.25">
      <c r="A758" s="84"/>
    </row>
    <row r="759" spans="1:1" x14ac:dyDescent="0.25">
      <c r="A759" s="84"/>
    </row>
    <row r="760" spans="1:1" x14ac:dyDescent="0.25">
      <c r="A760" s="84"/>
    </row>
    <row r="761" spans="1:1" x14ac:dyDescent="0.25">
      <c r="A761" s="84"/>
    </row>
    <row r="762" spans="1:1" x14ac:dyDescent="0.25">
      <c r="A762" s="84"/>
    </row>
    <row r="763" spans="1:1" x14ac:dyDescent="0.25">
      <c r="A763" s="84"/>
    </row>
    <row r="764" spans="1:1" x14ac:dyDescent="0.25">
      <c r="A764" s="84"/>
    </row>
    <row r="765" spans="1:1" x14ac:dyDescent="0.25">
      <c r="A765" s="84"/>
    </row>
    <row r="766" spans="1:1" x14ac:dyDescent="0.25">
      <c r="A766" s="84"/>
    </row>
    <row r="767" spans="1:1" x14ac:dyDescent="0.25">
      <c r="A767" s="84"/>
    </row>
    <row r="768" spans="1:1" x14ac:dyDescent="0.25">
      <c r="A768" s="84"/>
    </row>
    <row r="769" spans="1:1" x14ac:dyDescent="0.25">
      <c r="A769" s="84"/>
    </row>
    <row r="770" spans="1:1" x14ac:dyDescent="0.25">
      <c r="A770" s="84"/>
    </row>
    <row r="771" spans="1:1" x14ac:dyDescent="0.25">
      <c r="A771" s="84"/>
    </row>
    <row r="772" spans="1:1" x14ac:dyDescent="0.25">
      <c r="A772" s="8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9"/>
  <sheetViews>
    <sheetView workbookViewId="0"/>
  </sheetViews>
  <sheetFormatPr defaultColWidth="9.140625" defaultRowHeight="16.5" x14ac:dyDescent="0.25"/>
  <cols>
    <col min="1" max="1" width="95.28515625" style="4" customWidth="1"/>
    <col min="2" max="16384" width="9.140625" style="4"/>
  </cols>
  <sheetData>
    <row r="1" spans="1:1" ht="20.25" customHeight="1" x14ac:dyDescent="0.25">
      <c r="A1" s="95" t="s">
        <v>80</v>
      </c>
    </row>
    <row r="2" spans="1:1" ht="6" customHeight="1" x14ac:dyDescent="0.25">
      <c r="A2" s="95"/>
    </row>
    <row r="3" spans="1:1" ht="15" customHeight="1" x14ac:dyDescent="0.25">
      <c r="A3" s="86" t="s">
        <v>81</v>
      </c>
    </row>
    <row r="4" spans="1:1" ht="15" customHeight="1" x14ac:dyDescent="0.25">
      <c r="A4" s="87" t="s">
        <v>82</v>
      </c>
    </row>
    <row r="5" spans="1:1" ht="6" customHeight="1" x14ac:dyDescent="0.25">
      <c r="A5" s="87"/>
    </row>
    <row r="6" spans="1:1" ht="15" customHeight="1" x14ac:dyDescent="0.25">
      <c r="A6" s="87" t="s">
        <v>83</v>
      </c>
    </row>
    <row r="7" spans="1:1" ht="6" customHeight="1" x14ac:dyDescent="0.25">
      <c r="A7" s="87"/>
    </row>
    <row r="8" spans="1:1" ht="15" customHeight="1" x14ac:dyDescent="0.25">
      <c r="A8" s="87" t="s">
        <v>108</v>
      </c>
    </row>
    <row r="9" spans="1:1" ht="6" customHeight="1" x14ac:dyDescent="0.25">
      <c r="A9" s="87"/>
    </row>
    <row r="10" spans="1:1" ht="15" customHeight="1" x14ac:dyDescent="0.25">
      <c r="A10" s="87" t="s">
        <v>84</v>
      </c>
    </row>
    <row r="11" spans="1:1" ht="15" customHeight="1" x14ac:dyDescent="0.25">
      <c r="A11" s="88" t="s">
        <v>85</v>
      </c>
    </row>
    <row r="12" spans="1:1" ht="15" customHeight="1" x14ac:dyDescent="0.25">
      <c r="A12" s="88" t="s">
        <v>86</v>
      </c>
    </row>
    <row r="13" spans="1:1" ht="6" customHeight="1" x14ac:dyDescent="0.25">
      <c r="A13" s="87"/>
    </row>
    <row r="14" spans="1:1" ht="15" customHeight="1" x14ac:dyDescent="0.25">
      <c r="A14" s="87" t="s">
        <v>87</v>
      </c>
    </row>
    <row r="15" spans="1:1" ht="15" customHeight="1" x14ac:dyDescent="0.25">
      <c r="A15" s="90" t="s">
        <v>88</v>
      </c>
    </row>
    <row r="16" spans="1:1" ht="15" customHeight="1" x14ac:dyDescent="0.25">
      <c r="A16" s="90" t="s">
        <v>89</v>
      </c>
    </row>
    <row r="17" spans="1:1" ht="15" customHeight="1" x14ac:dyDescent="0.25">
      <c r="A17" s="90" t="s">
        <v>90</v>
      </c>
    </row>
    <row r="18" spans="1:1" ht="15" customHeight="1" x14ac:dyDescent="0.25">
      <c r="A18" s="90" t="s">
        <v>91</v>
      </c>
    </row>
    <row r="19" spans="1:1" ht="15" customHeight="1" x14ac:dyDescent="0.25">
      <c r="A19" s="90" t="s">
        <v>92</v>
      </c>
    </row>
    <row r="20" spans="1:1" ht="6" customHeight="1" x14ac:dyDescent="0.25">
      <c r="A20" s="87"/>
    </row>
    <row r="21" spans="1:1" ht="15" customHeight="1" x14ac:dyDescent="0.25">
      <c r="A21" s="96" t="s">
        <v>95</v>
      </c>
    </row>
    <row r="22" spans="1:1" ht="6" customHeight="1" x14ac:dyDescent="0.25">
      <c r="A22" s="97"/>
    </row>
    <row r="23" spans="1:1" ht="15" customHeight="1" x14ac:dyDescent="0.25">
      <c r="A23" s="98" t="s">
        <v>93</v>
      </c>
    </row>
    <row r="24" spans="1:1" ht="15" customHeight="1" x14ac:dyDescent="0.25">
      <c r="A24" s="99" t="s">
        <v>94</v>
      </c>
    </row>
    <row r="25" spans="1:1" ht="10.5" customHeight="1" x14ac:dyDescent="0.25">
      <c r="A25" s="87"/>
    </row>
    <row r="26" spans="1:1" ht="15" customHeight="1" x14ac:dyDescent="0.25">
      <c r="A26" s="87" t="s">
        <v>96</v>
      </c>
    </row>
    <row r="27" spans="1:1" ht="15" customHeight="1" x14ac:dyDescent="0.25">
      <c r="A27" s="88" t="s">
        <v>97</v>
      </c>
    </row>
    <row r="28" spans="1:1" ht="6" customHeight="1" x14ac:dyDescent="0.25">
      <c r="A28" s="87"/>
    </row>
    <row r="29" spans="1:1" ht="15" customHeight="1" x14ac:dyDescent="0.25">
      <c r="A29" s="87" t="s">
        <v>98</v>
      </c>
    </row>
    <row r="30" spans="1:1" ht="6" customHeight="1" x14ac:dyDescent="0.25">
      <c r="A30" s="3"/>
    </row>
    <row r="31" spans="1:1" ht="15" customHeight="1" x14ac:dyDescent="0.25">
      <c r="A31" s="87" t="s">
        <v>99</v>
      </c>
    </row>
    <row r="32" spans="1:1" ht="6" customHeight="1" x14ac:dyDescent="0.25">
      <c r="A32" s="3"/>
    </row>
    <row r="33" spans="1:1" ht="15" customHeight="1" x14ac:dyDescent="0.25">
      <c r="A33" s="87" t="s">
        <v>100</v>
      </c>
    </row>
    <row r="34" spans="1:1" ht="6" customHeight="1" x14ac:dyDescent="0.25">
      <c r="A34" s="3"/>
    </row>
    <row r="35" spans="1:1" ht="15" customHeight="1" x14ac:dyDescent="0.25">
      <c r="A35" s="87" t="s">
        <v>101</v>
      </c>
    </row>
    <row r="36" spans="1:1" ht="6" customHeight="1" x14ac:dyDescent="0.25">
      <c r="A36" s="87"/>
    </row>
    <row r="37" spans="1:1" x14ac:dyDescent="0.25">
      <c r="A37" s="87" t="s">
        <v>102</v>
      </c>
    </row>
    <row r="38" spans="1:1" ht="15" customHeight="1" x14ac:dyDescent="0.25">
      <c r="A38" s="88" t="s">
        <v>103</v>
      </c>
    </row>
    <row r="40" spans="1:1" ht="15" customHeight="1" x14ac:dyDescent="0.25">
      <c r="A40" s="84"/>
    </row>
    <row r="41" spans="1:1" ht="15" customHeight="1" x14ac:dyDescent="0.25">
      <c r="A41" s="84"/>
    </row>
    <row r="42" spans="1:1" ht="15" customHeight="1" x14ac:dyDescent="0.25">
      <c r="A42" s="84"/>
    </row>
    <row r="43" spans="1:1" ht="15" customHeight="1" x14ac:dyDescent="0.25">
      <c r="A43" s="84"/>
    </row>
    <row r="44" spans="1:1" ht="15" customHeight="1" x14ac:dyDescent="0.25">
      <c r="A44" s="84"/>
    </row>
    <row r="45" spans="1:1" ht="15" customHeight="1" x14ac:dyDescent="0.25">
      <c r="A45" s="84"/>
    </row>
    <row r="46" spans="1:1" ht="15" customHeight="1" x14ac:dyDescent="0.25">
      <c r="A46" s="84"/>
    </row>
    <row r="47" spans="1:1" ht="15" customHeight="1" x14ac:dyDescent="0.25">
      <c r="A47" s="84"/>
    </row>
    <row r="48" spans="1:1" ht="15" customHeight="1" x14ac:dyDescent="0.25">
      <c r="A48" s="84"/>
    </row>
    <row r="49" spans="1:1" ht="15" customHeight="1" x14ac:dyDescent="0.25">
      <c r="A49" s="84"/>
    </row>
    <row r="50" spans="1:1" ht="15" customHeight="1" x14ac:dyDescent="0.25">
      <c r="A50" s="84"/>
    </row>
    <row r="51" spans="1:1" ht="15" customHeight="1" x14ac:dyDescent="0.25">
      <c r="A51" s="84"/>
    </row>
    <row r="52" spans="1:1" ht="15" customHeight="1" x14ac:dyDescent="0.25">
      <c r="A52" s="84"/>
    </row>
    <row r="53" spans="1:1" ht="15" customHeight="1" x14ac:dyDescent="0.25">
      <c r="A53" s="84"/>
    </row>
    <row r="54" spans="1:1" ht="15" customHeight="1" x14ac:dyDescent="0.25">
      <c r="A54" s="84"/>
    </row>
    <row r="55" spans="1:1" ht="15" customHeight="1" x14ac:dyDescent="0.25">
      <c r="A55" s="84"/>
    </row>
    <row r="56" spans="1:1" ht="15" customHeight="1" x14ac:dyDescent="0.25">
      <c r="A56" s="84"/>
    </row>
    <row r="57" spans="1:1" ht="15" customHeight="1" x14ac:dyDescent="0.25">
      <c r="A57" s="84"/>
    </row>
    <row r="58" spans="1:1" ht="15" customHeight="1" x14ac:dyDescent="0.25">
      <c r="A58" s="84"/>
    </row>
    <row r="59" spans="1:1" ht="15" customHeight="1" x14ac:dyDescent="0.25">
      <c r="A59" s="84"/>
    </row>
    <row r="60" spans="1:1" ht="15" customHeight="1" x14ac:dyDescent="0.25">
      <c r="A60" s="84"/>
    </row>
    <row r="61" spans="1:1" ht="15" customHeight="1" x14ac:dyDescent="0.25">
      <c r="A61" s="84"/>
    </row>
    <row r="62" spans="1:1" ht="15" customHeight="1" x14ac:dyDescent="0.25">
      <c r="A62" s="84"/>
    </row>
    <row r="63" spans="1:1" ht="15" customHeight="1" x14ac:dyDescent="0.25">
      <c r="A63" s="84"/>
    </row>
    <row r="64" spans="1:1" ht="15" customHeight="1" x14ac:dyDescent="0.25">
      <c r="A64" s="84"/>
    </row>
    <row r="65" spans="1:1" ht="15" customHeight="1" x14ac:dyDescent="0.25">
      <c r="A65" s="84"/>
    </row>
    <row r="66" spans="1:1" ht="15" customHeight="1" x14ac:dyDescent="0.25">
      <c r="A66" s="84"/>
    </row>
    <row r="67" spans="1:1" ht="15" customHeight="1" x14ac:dyDescent="0.25">
      <c r="A67" s="84"/>
    </row>
    <row r="68" spans="1:1" ht="15" customHeight="1" x14ac:dyDescent="0.25">
      <c r="A68" s="84"/>
    </row>
    <row r="69" spans="1:1" ht="15" customHeight="1" x14ac:dyDescent="0.25">
      <c r="A69" s="84"/>
    </row>
    <row r="70" spans="1:1" ht="15" customHeight="1" x14ac:dyDescent="0.25">
      <c r="A70" s="84"/>
    </row>
    <row r="71" spans="1:1" ht="15" customHeight="1" x14ac:dyDescent="0.25">
      <c r="A71" s="84"/>
    </row>
    <row r="72" spans="1:1" ht="15" customHeight="1" x14ac:dyDescent="0.25">
      <c r="A72" s="84"/>
    </row>
    <row r="73" spans="1:1" ht="15" customHeight="1" x14ac:dyDescent="0.25">
      <c r="A73" s="84"/>
    </row>
    <row r="74" spans="1:1" ht="15" customHeight="1" x14ac:dyDescent="0.25">
      <c r="A74" s="84"/>
    </row>
    <row r="75" spans="1:1" ht="15" customHeight="1" x14ac:dyDescent="0.25">
      <c r="A75" s="84"/>
    </row>
    <row r="76" spans="1:1" ht="15" customHeight="1" x14ac:dyDescent="0.25">
      <c r="A76" s="84"/>
    </row>
    <row r="77" spans="1:1" ht="15" customHeight="1" x14ac:dyDescent="0.25">
      <c r="A77" s="84"/>
    </row>
    <row r="78" spans="1:1" ht="15" customHeight="1" x14ac:dyDescent="0.25">
      <c r="A78" s="84"/>
    </row>
    <row r="79" spans="1:1" ht="15" customHeight="1" x14ac:dyDescent="0.25">
      <c r="A79" s="84"/>
    </row>
    <row r="80" spans="1:1" ht="15" customHeight="1" x14ac:dyDescent="0.25">
      <c r="A80" s="84"/>
    </row>
    <row r="81" spans="1:1" ht="15" customHeight="1" x14ac:dyDescent="0.25">
      <c r="A81" s="84"/>
    </row>
    <row r="82" spans="1:1" ht="15" customHeight="1" x14ac:dyDescent="0.25">
      <c r="A82" s="84"/>
    </row>
    <row r="83" spans="1:1" ht="15" customHeight="1" x14ac:dyDescent="0.25">
      <c r="A83" s="84"/>
    </row>
    <row r="84" spans="1:1" ht="15" customHeight="1" x14ac:dyDescent="0.25">
      <c r="A84" s="84"/>
    </row>
    <row r="85" spans="1:1" ht="15" customHeight="1" x14ac:dyDescent="0.25">
      <c r="A85" s="84"/>
    </row>
    <row r="86" spans="1:1" ht="15" customHeight="1" x14ac:dyDescent="0.25">
      <c r="A86" s="84"/>
    </row>
    <row r="87" spans="1:1" ht="15" customHeight="1" x14ac:dyDescent="0.25">
      <c r="A87" s="84"/>
    </row>
    <row r="88" spans="1:1" ht="15" customHeight="1" x14ac:dyDescent="0.25">
      <c r="A88" s="84"/>
    </row>
    <row r="89" spans="1:1" ht="15" customHeight="1" x14ac:dyDescent="0.25">
      <c r="A89" s="84"/>
    </row>
    <row r="90" spans="1:1" ht="15" customHeight="1" x14ac:dyDescent="0.25">
      <c r="A90" s="84"/>
    </row>
    <row r="91" spans="1:1" ht="15" customHeight="1" x14ac:dyDescent="0.25">
      <c r="A91" s="84"/>
    </row>
    <row r="92" spans="1:1" ht="15" customHeight="1" x14ac:dyDescent="0.25">
      <c r="A92" s="84"/>
    </row>
    <row r="93" spans="1:1" ht="15" customHeight="1" x14ac:dyDescent="0.25">
      <c r="A93" s="84"/>
    </row>
    <row r="94" spans="1:1" ht="15" customHeight="1" x14ac:dyDescent="0.25">
      <c r="A94" s="84"/>
    </row>
    <row r="95" spans="1:1" ht="15" customHeight="1" x14ac:dyDescent="0.25">
      <c r="A95" s="84"/>
    </row>
    <row r="96" spans="1:1" ht="15" customHeight="1" x14ac:dyDescent="0.25">
      <c r="A96" s="84"/>
    </row>
    <row r="97" spans="1:1" ht="15" customHeight="1" x14ac:dyDescent="0.25">
      <c r="A97" s="84"/>
    </row>
    <row r="98" spans="1:1" ht="15" customHeight="1" x14ac:dyDescent="0.25">
      <c r="A98" s="84"/>
    </row>
    <row r="99" spans="1:1" ht="15" customHeight="1" x14ac:dyDescent="0.25">
      <c r="A99" s="84"/>
    </row>
    <row r="100" spans="1:1" ht="15" customHeight="1" x14ac:dyDescent="0.25">
      <c r="A100" s="84"/>
    </row>
    <row r="101" spans="1:1" ht="15" customHeight="1" x14ac:dyDescent="0.25">
      <c r="A101" s="84"/>
    </row>
    <row r="102" spans="1:1" ht="15" customHeight="1" x14ac:dyDescent="0.25">
      <c r="A102" s="84"/>
    </row>
    <row r="103" spans="1:1" ht="15" customHeight="1" x14ac:dyDescent="0.25">
      <c r="A103" s="84"/>
    </row>
    <row r="104" spans="1:1" ht="15" customHeight="1" x14ac:dyDescent="0.25">
      <c r="A104" s="84"/>
    </row>
    <row r="105" spans="1:1" ht="15" customHeight="1" x14ac:dyDescent="0.25">
      <c r="A105" s="84"/>
    </row>
    <row r="106" spans="1:1" ht="15" customHeight="1" x14ac:dyDescent="0.25">
      <c r="A106" s="84"/>
    </row>
    <row r="107" spans="1:1" ht="15" customHeight="1" x14ac:dyDescent="0.25">
      <c r="A107" s="84"/>
    </row>
    <row r="108" spans="1:1" ht="15" customHeight="1" x14ac:dyDescent="0.25">
      <c r="A108" s="84"/>
    </row>
    <row r="109" spans="1:1" ht="15" customHeight="1" x14ac:dyDescent="0.25">
      <c r="A109" s="84"/>
    </row>
    <row r="110" spans="1:1" ht="15" customHeight="1" x14ac:dyDescent="0.25">
      <c r="A110" s="84"/>
    </row>
    <row r="111" spans="1:1" ht="15" customHeight="1" x14ac:dyDescent="0.25">
      <c r="A111" s="84"/>
    </row>
    <row r="112" spans="1:1" ht="15" customHeight="1" x14ac:dyDescent="0.25">
      <c r="A112" s="84"/>
    </row>
    <row r="113" spans="1:1" ht="15" customHeight="1" x14ac:dyDescent="0.25">
      <c r="A113" s="84"/>
    </row>
    <row r="114" spans="1:1" ht="15" customHeight="1" x14ac:dyDescent="0.25">
      <c r="A114" s="84"/>
    </row>
    <row r="115" spans="1:1" ht="15" customHeight="1" x14ac:dyDescent="0.25">
      <c r="A115" s="84"/>
    </row>
    <row r="116" spans="1:1" ht="15" customHeight="1" x14ac:dyDescent="0.25">
      <c r="A116" s="84"/>
    </row>
    <row r="117" spans="1:1" ht="15" customHeight="1" x14ac:dyDescent="0.25">
      <c r="A117" s="84"/>
    </row>
    <row r="118" spans="1:1" ht="15" customHeight="1" x14ac:dyDescent="0.25">
      <c r="A118" s="84"/>
    </row>
    <row r="119" spans="1:1" ht="15" customHeight="1" x14ac:dyDescent="0.25">
      <c r="A119" s="84"/>
    </row>
    <row r="120" spans="1:1" ht="15" customHeight="1" x14ac:dyDescent="0.25">
      <c r="A120" s="84"/>
    </row>
    <row r="121" spans="1:1" ht="15" customHeight="1" x14ac:dyDescent="0.25">
      <c r="A121" s="84"/>
    </row>
    <row r="122" spans="1:1" ht="15" customHeight="1" x14ac:dyDescent="0.25">
      <c r="A122" s="84"/>
    </row>
    <row r="123" spans="1:1" ht="15" customHeight="1" x14ac:dyDescent="0.25">
      <c r="A123" s="84"/>
    </row>
    <row r="124" spans="1:1" ht="15" customHeight="1" x14ac:dyDescent="0.25">
      <c r="A124" s="84"/>
    </row>
    <row r="125" spans="1:1" ht="15" customHeight="1" x14ac:dyDescent="0.25">
      <c r="A125" s="84"/>
    </row>
    <row r="126" spans="1:1" ht="15" customHeight="1" x14ac:dyDescent="0.25">
      <c r="A126" s="84"/>
    </row>
    <row r="127" spans="1:1" ht="15" customHeight="1" x14ac:dyDescent="0.25">
      <c r="A127" s="84"/>
    </row>
    <row r="128" spans="1:1" ht="15" customHeight="1" x14ac:dyDescent="0.25">
      <c r="A128" s="84"/>
    </row>
    <row r="129" spans="1:1" ht="15" customHeight="1" x14ac:dyDescent="0.25">
      <c r="A129" s="84"/>
    </row>
    <row r="130" spans="1:1" ht="15" customHeight="1" x14ac:dyDescent="0.25">
      <c r="A130" s="84"/>
    </row>
    <row r="131" spans="1:1" ht="15" customHeight="1" x14ac:dyDescent="0.25">
      <c r="A131" s="84"/>
    </row>
    <row r="132" spans="1:1" ht="15" customHeight="1" x14ac:dyDescent="0.25">
      <c r="A132" s="84"/>
    </row>
    <row r="133" spans="1:1" ht="15" customHeight="1" x14ac:dyDescent="0.25">
      <c r="A133" s="84"/>
    </row>
    <row r="134" spans="1:1" ht="15" customHeight="1" x14ac:dyDescent="0.25">
      <c r="A134" s="84"/>
    </row>
    <row r="135" spans="1:1" ht="15" customHeight="1" x14ac:dyDescent="0.25">
      <c r="A135" s="84"/>
    </row>
    <row r="136" spans="1:1" ht="15" customHeight="1" x14ac:dyDescent="0.25">
      <c r="A136" s="84"/>
    </row>
    <row r="137" spans="1:1" ht="15" customHeight="1" x14ac:dyDescent="0.25">
      <c r="A137" s="84"/>
    </row>
    <row r="138" spans="1:1" ht="15" customHeight="1" x14ac:dyDescent="0.25">
      <c r="A138" s="84"/>
    </row>
    <row r="139" spans="1:1" ht="15" customHeight="1" x14ac:dyDescent="0.25">
      <c r="A139" s="84"/>
    </row>
    <row r="140" spans="1:1" ht="15" customHeight="1" x14ac:dyDescent="0.25">
      <c r="A140" s="84"/>
    </row>
    <row r="141" spans="1:1" ht="15" customHeight="1" x14ac:dyDescent="0.25">
      <c r="A141" s="84"/>
    </row>
    <row r="142" spans="1:1" ht="15" customHeight="1" x14ac:dyDescent="0.25">
      <c r="A142" s="84"/>
    </row>
    <row r="143" spans="1:1" ht="15" customHeight="1" x14ac:dyDescent="0.25">
      <c r="A143" s="84"/>
    </row>
    <row r="144" spans="1:1" ht="15" customHeight="1" x14ac:dyDescent="0.25">
      <c r="A144" s="84"/>
    </row>
    <row r="145" spans="1:1" ht="15" customHeight="1" x14ac:dyDescent="0.25">
      <c r="A145" s="84"/>
    </row>
    <row r="146" spans="1:1" ht="15" customHeight="1" x14ac:dyDescent="0.25">
      <c r="A146" s="84"/>
    </row>
    <row r="147" spans="1:1" ht="15" customHeight="1" x14ac:dyDescent="0.25">
      <c r="A147" s="84"/>
    </row>
    <row r="148" spans="1:1" ht="15" customHeight="1" x14ac:dyDescent="0.25">
      <c r="A148" s="84"/>
    </row>
    <row r="149" spans="1:1" ht="15" customHeight="1" x14ac:dyDescent="0.25">
      <c r="A149" s="84"/>
    </row>
    <row r="150" spans="1:1" ht="15" customHeight="1" x14ac:dyDescent="0.25">
      <c r="A150" s="84"/>
    </row>
    <row r="151" spans="1:1" ht="15" customHeight="1" x14ac:dyDescent="0.25">
      <c r="A151" s="84"/>
    </row>
    <row r="152" spans="1:1" ht="15" customHeight="1" x14ac:dyDescent="0.25">
      <c r="A152" s="84"/>
    </row>
    <row r="153" spans="1:1" ht="15" customHeight="1" x14ac:dyDescent="0.25">
      <c r="A153" s="84"/>
    </row>
    <row r="154" spans="1:1" ht="15" customHeight="1" x14ac:dyDescent="0.25">
      <c r="A154" s="84"/>
    </row>
    <row r="155" spans="1:1" ht="15" customHeight="1" x14ac:dyDescent="0.25">
      <c r="A155" s="84"/>
    </row>
    <row r="156" spans="1:1" ht="15" customHeight="1" x14ac:dyDescent="0.25">
      <c r="A156" s="84"/>
    </row>
    <row r="157" spans="1:1" ht="15" customHeight="1" x14ac:dyDescent="0.25">
      <c r="A157" s="84"/>
    </row>
    <row r="158" spans="1:1" ht="15" customHeight="1" x14ac:dyDescent="0.25">
      <c r="A158" s="84"/>
    </row>
    <row r="159" spans="1:1" ht="15" customHeight="1" x14ac:dyDescent="0.25">
      <c r="A159" s="84"/>
    </row>
    <row r="160" spans="1:1" ht="15" customHeight="1" x14ac:dyDescent="0.25">
      <c r="A160" s="84"/>
    </row>
    <row r="161" spans="1:1" ht="15" customHeight="1" x14ac:dyDescent="0.25">
      <c r="A161" s="84"/>
    </row>
    <row r="162" spans="1:1" ht="15" customHeight="1" x14ac:dyDescent="0.25">
      <c r="A162" s="84"/>
    </row>
    <row r="163" spans="1:1" ht="15" customHeight="1" x14ac:dyDescent="0.25">
      <c r="A163" s="84"/>
    </row>
    <row r="164" spans="1:1" ht="15" customHeight="1" x14ac:dyDescent="0.25">
      <c r="A164" s="84"/>
    </row>
    <row r="165" spans="1:1" ht="15" customHeight="1" x14ac:dyDescent="0.25">
      <c r="A165" s="84"/>
    </row>
    <row r="166" spans="1:1" ht="15" customHeight="1" x14ac:dyDescent="0.25">
      <c r="A166" s="84"/>
    </row>
    <row r="167" spans="1:1" ht="15" customHeight="1" x14ac:dyDescent="0.25">
      <c r="A167" s="84"/>
    </row>
    <row r="168" spans="1:1" ht="15" customHeight="1" x14ac:dyDescent="0.25">
      <c r="A168" s="84"/>
    </row>
    <row r="169" spans="1:1" ht="15" customHeight="1" x14ac:dyDescent="0.25">
      <c r="A169" s="84"/>
    </row>
    <row r="170" spans="1:1" ht="15" customHeight="1" x14ac:dyDescent="0.25">
      <c r="A170" s="84"/>
    </row>
    <row r="171" spans="1:1" ht="15" customHeight="1" x14ac:dyDescent="0.25">
      <c r="A171" s="84"/>
    </row>
    <row r="172" spans="1:1" ht="15" customHeight="1" x14ac:dyDescent="0.25">
      <c r="A172" s="84"/>
    </row>
    <row r="173" spans="1:1" ht="15" customHeight="1" x14ac:dyDescent="0.25">
      <c r="A173" s="84"/>
    </row>
    <row r="174" spans="1:1" ht="15" customHeight="1" x14ac:dyDescent="0.25">
      <c r="A174" s="84"/>
    </row>
    <row r="175" spans="1:1" ht="15" customHeight="1" x14ac:dyDescent="0.25">
      <c r="A175" s="84"/>
    </row>
    <row r="176" spans="1:1" ht="15" customHeight="1" x14ac:dyDescent="0.25">
      <c r="A176" s="84"/>
    </row>
    <row r="177" spans="1:1" ht="15" customHeight="1" x14ac:dyDescent="0.25">
      <c r="A177" s="84"/>
    </row>
    <row r="178" spans="1:1" ht="15" customHeight="1" x14ac:dyDescent="0.25">
      <c r="A178" s="84"/>
    </row>
    <row r="179" spans="1:1" ht="15" customHeight="1" x14ac:dyDescent="0.25">
      <c r="A179" s="84"/>
    </row>
    <row r="180" spans="1:1" ht="15" customHeight="1" x14ac:dyDescent="0.25">
      <c r="A180" s="84"/>
    </row>
    <row r="181" spans="1:1" ht="15" customHeight="1" x14ac:dyDescent="0.25">
      <c r="A181" s="84"/>
    </row>
    <row r="182" spans="1:1" ht="15" customHeight="1" x14ac:dyDescent="0.25">
      <c r="A182" s="84"/>
    </row>
    <row r="183" spans="1:1" ht="15" customHeight="1" x14ac:dyDescent="0.25">
      <c r="A183" s="84"/>
    </row>
    <row r="184" spans="1:1" ht="15" customHeight="1" x14ac:dyDescent="0.25">
      <c r="A184" s="84"/>
    </row>
    <row r="185" spans="1:1" ht="15" customHeight="1" x14ac:dyDescent="0.25">
      <c r="A185" s="84"/>
    </row>
    <row r="186" spans="1:1" ht="15" customHeight="1" x14ac:dyDescent="0.25">
      <c r="A186" s="84"/>
    </row>
    <row r="187" spans="1:1" ht="15" customHeight="1" x14ac:dyDescent="0.25">
      <c r="A187" s="84"/>
    </row>
    <row r="188" spans="1:1" ht="15" customHeight="1" x14ac:dyDescent="0.25">
      <c r="A188" s="84"/>
    </row>
    <row r="189" spans="1:1" ht="15" customHeight="1" x14ac:dyDescent="0.25">
      <c r="A189" s="84"/>
    </row>
    <row r="190" spans="1:1" ht="15" customHeight="1" x14ac:dyDescent="0.25">
      <c r="A190" s="84"/>
    </row>
    <row r="191" spans="1:1" ht="15" customHeight="1" x14ac:dyDescent="0.25">
      <c r="A191" s="84"/>
    </row>
    <row r="192" spans="1:1" ht="15" customHeight="1" x14ac:dyDescent="0.25">
      <c r="A192" s="84"/>
    </row>
    <row r="193" spans="1:1" ht="15" customHeight="1" x14ac:dyDescent="0.25">
      <c r="A193" s="84"/>
    </row>
    <row r="194" spans="1:1" ht="15" customHeight="1" x14ac:dyDescent="0.25">
      <c r="A194" s="84"/>
    </row>
    <row r="195" spans="1:1" ht="15" customHeight="1" x14ac:dyDescent="0.25">
      <c r="A195" s="84"/>
    </row>
    <row r="196" spans="1:1" ht="15" customHeight="1" x14ac:dyDescent="0.25">
      <c r="A196" s="84"/>
    </row>
    <row r="197" spans="1:1" ht="15" customHeight="1" x14ac:dyDescent="0.25">
      <c r="A197" s="84"/>
    </row>
    <row r="198" spans="1:1" ht="15" customHeight="1" x14ac:dyDescent="0.25">
      <c r="A198" s="84"/>
    </row>
    <row r="199" spans="1:1" ht="15" customHeight="1" x14ac:dyDescent="0.25">
      <c r="A199" s="84"/>
    </row>
    <row r="200" spans="1:1" ht="15" customHeight="1" x14ac:dyDescent="0.25">
      <c r="A200" s="84"/>
    </row>
    <row r="201" spans="1:1" ht="15" customHeight="1" x14ac:dyDescent="0.25">
      <c r="A201" s="84"/>
    </row>
    <row r="202" spans="1:1" ht="15" customHeight="1" x14ac:dyDescent="0.25">
      <c r="A202" s="84"/>
    </row>
    <row r="203" spans="1:1" ht="15" customHeight="1" x14ac:dyDescent="0.25">
      <c r="A203" s="84"/>
    </row>
    <row r="204" spans="1:1" ht="15" customHeight="1" x14ac:dyDescent="0.25">
      <c r="A204" s="84"/>
    </row>
    <row r="205" spans="1:1" ht="15" customHeight="1" x14ac:dyDescent="0.25">
      <c r="A205" s="84"/>
    </row>
    <row r="206" spans="1:1" ht="15" customHeight="1" x14ac:dyDescent="0.25">
      <c r="A206" s="84"/>
    </row>
    <row r="207" spans="1:1" ht="15" customHeight="1" x14ac:dyDescent="0.25">
      <c r="A207" s="84"/>
    </row>
    <row r="208" spans="1:1" ht="15" customHeight="1" x14ac:dyDescent="0.25">
      <c r="A208" s="84"/>
    </row>
    <row r="209" spans="1:1" ht="15" customHeight="1" x14ac:dyDescent="0.25">
      <c r="A209" s="84"/>
    </row>
    <row r="210" spans="1:1" ht="15" customHeight="1" x14ac:dyDescent="0.25">
      <c r="A210" s="84"/>
    </row>
    <row r="211" spans="1:1" ht="15" customHeight="1" x14ac:dyDescent="0.25">
      <c r="A211" s="84"/>
    </row>
    <row r="212" spans="1:1" ht="15" customHeight="1" x14ac:dyDescent="0.25">
      <c r="A212" s="84"/>
    </row>
    <row r="213" spans="1:1" ht="15" customHeight="1" x14ac:dyDescent="0.25">
      <c r="A213" s="84"/>
    </row>
    <row r="214" spans="1:1" ht="15" customHeight="1" x14ac:dyDescent="0.25">
      <c r="A214" s="84"/>
    </row>
    <row r="215" spans="1:1" ht="15" customHeight="1" x14ac:dyDescent="0.25">
      <c r="A215" s="84"/>
    </row>
    <row r="216" spans="1:1" ht="15" customHeight="1" x14ac:dyDescent="0.25">
      <c r="A216" s="84"/>
    </row>
    <row r="217" spans="1:1" ht="15" customHeight="1" x14ac:dyDescent="0.25">
      <c r="A217" s="84"/>
    </row>
    <row r="218" spans="1:1" ht="15" customHeight="1" x14ac:dyDescent="0.25">
      <c r="A218" s="84"/>
    </row>
    <row r="219" spans="1:1" ht="15" customHeight="1" x14ac:dyDescent="0.25">
      <c r="A219" s="84"/>
    </row>
    <row r="220" spans="1:1" ht="15" customHeight="1" x14ac:dyDescent="0.25">
      <c r="A220" s="84"/>
    </row>
    <row r="221" spans="1:1" ht="15" customHeight="1" x14ac:dyDescent="0.25">
      <c r="A221" s="84"/>
    </row>
    <row r="222" spans="1:1" ht="15" customHeight="1" x14ac:dyDescent="0.25">
      <c r="A222" s="84"/>
    </row>
    <row r="223" spans="1:1" ht="15" customHeight="1" x14ac:dyDescent="0.25">
      <c r="A223" s="84"/>
    </row>
    <row r="224" spans="1:1" ht="15" customHeight="1" x14ac:dyDescent="0.25">
      <c r="A224" s="84"/>
    </row>
    <row r="225" spans="1:1" ht="15" customHeight="1" x14ac:dyDescent="0.25">
      <c r="A225" s="84"/>
    </row>
    <row r="226" spans="1:1" ht="15" customHeight="1" x14ac:dyDescent="0.25">
      <c r="A226" s="84"/>
    </row>
    <row r="227" spans="1:1" ht="15" customHeight="1" x14ac:dyDescent="0.25">
      <c r="A227" s="84"/>
    </row>
    <row r="228" spans="1:1" ht="15" customHeight="1" x14ac:dyDescent="0.25">
      <c r="A228" s="84"/>
    </row>
    <row r="229" spans="1:1" ht="15" customHeight="1" x14ac:dyDescent="0.25">
      <c r="A229" s="84"/>
    </row>
    <row r="230" spans="1:1" ht="15" customHeight="1" x14ac:dyDescent="0.25">
      <c r="A230" s="84"/>
    </row>
    <row r="231" spans="1:1" ht="15" customHeight="1" x14ac:dyDescent="0.25">
      <c r="A231" s="84"/>
    </row>
    <row r="232" spans="1:1" ht="15" customHeight="1" x14ac:dyDescent="0.25">
      <c r="A232" s="84"/>
    </row>
    <row r="233" spans="1:1" ht="15" customHeight="1" x14ac:dyDescent="0.25">
      <c r="A233" s="84"/>
    </row>
    <row r="234" spans="1:1" ht="15" customHeight="1" x14ac:dyDescent="0.25">
      <c r="A234" s="84"/>
    </row>
    <row r="235" spans="1:1" ht="15" customHeight="1" x14ac:dyDescent="0.25">
      <c r="A235" s="84"/>
    </row>
    <row r="236" spans="1:1" ht="15" customHeight="1" x14ac:dyDescent="0.25">
      <c r="A236" s="84"/>
    </row>
    <row r="237" spans="1:1" ht="15" customHeight="1" x14ac:dyDescent="0.25">
      <c r="A237" s="84"/>
    </row>
    <row r="238" spans="1:1" ht="15" customHeight="1" x14ac:dyDescent="0.25">
      <c r="A238" s="84"/>
    </row>
    <row r="239" spans="1:1" ht="15" customHeight="1" x14ac:dyDescent="0.25">
      <c r="A239" s="84"/>
    </row>
    <row r="240" spans="1:1" ht="15" customHeight="1" x14ac:dyDescent="0.25">
      <c r="A240" s="84"/>
    </row>
    <row r="241" spans="1:1" ht="15" customHeight="1" x14ac:dyDescent="0.25">
      <c r="A241" s="84"/>
    </row>
    <row r="242" spans="1:1" ht="15" customHeight="1" x14ac:dyDescent="0.25">
      <c r="A242" s="84"/>
    </row>
    <row r="243" spans="1:1" ht="15" customHeight="1" x14ac:dyDescent="0.25">
      <c r="A243" s="84"/>
    </row>
    <row r="244" spans="1:1" ht="15" customHeight="1" x14ac:dyDescent="0.25">
      <c r="A244" s="84"/>
    </row>
    <row r="245" spans="1:1" ht="15" customHeight="1" x14ac:dyDescent="0.25">
      <c r="A245" s="84"/>
    </row>
    <row r="246" spans="1:1" ht="15" customHeight="1" x14ac:dyDescent="0.25">
      <c r="A246" s="84"/>
    </row>
    <row r="247" spans="1:1" ht="15" customHeight="1" x14ac:dyDescent="0.25">
      <c r="A247" s="84"/>
    </row>
    <row r="248" spans="1:1" ht="15" customHeight="1" x14ac:dyDescent="0.25">
      <c r="A248" s="84"/>
    </row>
    <row r="249" spans="1:1" ht="15" customHeight="1" x14ac:dyDescent="0.25">
      <c r="A249" s="84"/>
    </row>
    <row r="250" spans="1:1" ht="15" customHeight="1" x14ac:dyDescent="0.25">
      <c r="A250" s="84"/>
    </row>
    <row r="251" spans="1:1" ht="15" customHeight="1" x14ac:dyDescent="0.25">
      <c r="A251" s="84"/>
    </row>
    <row r="252" spans="1:1" ht="15" customHeight="1" x14ac:dyDescent="0.25">
      <c r="A252" s="84"/>
    </row>
    <row r="253" spans="1:1" ht="15" customHeight="1" x14ac:dyDescent="0.25">
      <c r="A253" s="84"/>
    </row>
    <row r="254" spans="1:1" ht="15" customHeight="1" x14ac:dyDescent="0.25">
      <c r="A254" s="84"/>
    </row>
    <row r="255" spans="1:1" ht="15" customHeight="1" x14ac:dyDescent="0.25">
      <c r="A255" s="84"/>
    </row>
    <row r="256" spans="1:1" ht="15" customHeight="1" x14ac:dyDescent="0.25">
      <c r="A256" s="84"/>
    </row>
    <row r="257" spans="1:1" ht="15" customHeight="1" x14ac:dyDescent="0.25">
      <c r="A257" s="84"/>
    </row>
    <row r="258" spans="1:1" ht="15" customHeight="1" x14ac:dyDescent="0.25">
      <c r="A258" s="84"/>
    </row>
    <row r="259" spans="1:1" ht="15" customHeight="1" x14ac:dyDescent="0.25">
      <c r="A259" s="84"/>
    </row>
    <row r="260" spans="1:1" ht="15" customHeight="1" x14ac:dyDescent="0.25">
      <c r="A260" s="84"/>
    </row>
    <row r="261" spans="1:1" ht="15" customHeight="1" x14ac:dyDescent="0.25">
      <c r="A261" s="84"/>
    </row>
    <row r="262" spans="1:1" ht="15" customHeight="1" x14ac:dyDescent="0.25">
      <c r="A262" s="84"/>
    </row>
    <row r="263" spans="1:1" ht="15" customHeight="1" x14ac:dyDescent="0.25">
      <c r="A263" s="84"/>
    </row>
    <row r="264" spans="1:1" ht="15" customHeight="1" x14ac:dyDescent="0.25">
      <c r="A264" s="84"/>
    </row>
    <row r="265" spans="1:1" ht="15" customHeight="1" x14ac:dyDescent="0.25">
      <c r="A265" s="84"/>
    </row>
    <row r="266" spans="1:1" ht="15" customHeight="1" x14ac:dyDescent="0.25">
      <c r="A266" s="84"/>
    </row>
    <row r="267" spans="1:1" ht="15" customHeight="1" x14ac:dyDescent="0.25">
      <c r="A267" s="84"/>
    </row>
    <row r="268" spans="1:1" ht="15" customHeight="1" x14ac:dyDescent="0.25">
      <c r="A268" s="84"/>
    </row>
    <row r="269" spans="1:1" ht="15" customHeight="1" x14ac:dyDescent="0.25">
      <c r="A269" s="84"/>
    </row>
    <row r="270" spans="1:1" ht="15" customHeight="1" x14ac:dyDescent="0.25">
      <c r="A270" s="84"/>
    </row>
    <row r="271" spans="1:1" ht="15" customHeight="1" x14ac:dyDescent="0.25">
      <c r="A271" s="84"/>
    </row>
    <row r="272" spans="1:1" ht="15" customHeight="1" x14ac:dyDescent="0.25">
      <c r="A272" s="84"/>
    </row>
    <row r="273" spans="1:1" ht="15" customHeight="1" x14ac:dyDescent="0.25">
      <c r="A273" s="84"/>
    </row>
    <row r="274" spans="1:1" ht="15" customHeight="1" x14ac:dyDescent="0.25">
      <c r="A274" s="84"/>
    </row>
    <row r="275" spans="1:1" ht="15" customHeight="1" x14ac:dyDescent="0.25">
      <c r="A275" s="84"/>
    </row>
    <row r="276" spans="1:1" ht="15" customHeight="1" x14ac:dyDescent="0.25">
      <c r="A276" s="84"/>
    </row>
    <row r="277" spans="1:1" ht="15" customHeight="1" x14ac:dyDescent="0.25">
      <c r="A277" s="84"/>
    </row>
    <row r="278" spans="1:1" ht="15" customHeight="1" x14ac:dyDescent="0.25">
      <c r="A278" s="84"/>
    </row>
    <row r="279" spans="1:1" ht="15" customHeight="1" x14ac:dyDescent="0.25">
      <c r="A279" s="84"/>
    </row>
    <row r="280" spans="1:1" ht="15" customHeight="1" x14ac:dyDescent="0.25">
      <c r="A280" s="84"/>
    </row>
    <row r="281" spans="1:1" ht="15" customHeight="1" x14ac:dyDescent="0.25">
      <c r="A281" s="84"/>
    </row>
    <row r="282" spans="1:1" ht="15" customHeight="1" x14ac:dyDescent="0.25">
      <c r="A282" s="84"/>
    </row>
    <row r="283" spans="1:1" ht="15" customHeight="1" x14ac:dyDescent="0.25">
      <c r="A283" s="84"/>
    </row>
    <row r="284" spans="1:1" ht="15" customHeight="1" x14ac:dyDescent="0.25">
      <c r="A284" s="84"/>
    </row>
    <row r="285" spans="1:1" ht="15" customHeight="1" x14ac:dyDescent="0.25">
      <c r="A285" s="84"/>
    </row>
    <row r="286" spans="1:1" ht="15" customHeight="1" x14ac:dyDescent="0.25">
      <c r="A286" s="84"/>
    </row>
    <row r="287" spans="1:1" ht="15" customHeight="1" x14ac:dyDescent="0.25">
      <c r="A287" s="84"/>
    </row>
    <row r="288" spans="1:1" ht="15" customHeight="1" x14ac:dyDescent="0.25">
      <c r="A288" s="84"/>
    </row>
    <row r="289" spans="1:1" ht="15" customHeight="1" x14ac:dyDescent="0.25">
      <c r="A289" s="84"/>
    </row>
    <row r="290" spans="1:1" ht="15" customHeight="1" x14ac:dyDescent="0.25">
      <c r="A290" s="84"/>
    </row>
    <row r="291" spans="1:1" ht="15" customHeight="1" x14ac:dyDescent="0.25">
      <c r="A291" s="84"/>
    </row>
    <row r="292" spans="1:1" ht="15" customHeight="1" x14ac:dyDescent="0.25">
      <c r="A292" s="84"/>
    </row>
    <row r="293" spans="1:1" ht="15" customHeight="1" x14ac:dyDescent="0.25">
      <c r="A293" s="84"/>
    </row>
    <row r="294" spans="1:1" ht="15" customHeight="1" x14ac:dyDescent="0.25">
      <c r="A294" s="84"/>
    </row>
    <row r="295" spans="1:1" ht="15" customHeight="1" x14ac:dyDescent="0.25">
      <c r="A295" s="84"/>
    </row>
    <row r="296" spans="1:1" ht="15" customHeight="1" x14ac:dyDescent="0.25">
      <c r="A296" s="84"/>
    </row>
    <row r="297" spans="1:1" ht="15" customHeight="1" x14ac:dyDescent="0.25">
      <c r="A297" s="84"/>
    </row>
    <row r="298" spans="1:1" ht="15" customHeight="1" x14ac:dyDescent="0.25">
      <c r="A298" s="84"/>
    </row>
    <row r="299" spans="1:1" ht="15" customHeight="1" x14ac:dyDescent="0.25">
      <c r="A299" s="84"/>
    </row>
    <row r="300" spans="1:1" ht="15" customHeight="1" x14ac:dyDescent="0.25">
      <c r="A300" s="84"/>
    </row>
    <row r="301" spans="1:1" ht="15" customHeight="1" x14ac:dyDescent="0.25">
      <c r="A301" s="84"/>
    </row>
    <row r="302" spans="1:1" ht="15" customHeight="1" x14ac:dyDescent="0.25">
      <c r="A302" s="84"/>
    </row>
    <row r="303" spans="1:1" ht="15" customHeight="1" x14ac:dyDescent="0.25">
      <c r="A303" s="84"/>
    </row>
    <row r="304" spans="1:1" ht="15" customHeight="1" x14ac:dyDescent="0.25">
      <c r="A304" s="84"/>
    </row>
    <row r="305" spans="1:1" ht="15" customHeight="1" x14ac:dyDescent="0.25">
      <c r="A305" s="84"/>
    </row>
    <row r="306" spans="1:1" ht="15" customHeight="1" x14ac:dyDescent="0.25">
      <c r="A306" s="84"/>
    </row>
    <row r="307" spans="1:1" ht="15" customHeight="1" x14ac:dyDescent="0.25">
      <c r="A307" s="84"/>
    </row>
    <row r="308" spans="1:1" ht="15" customHeight="1" x14ac:dyDescent="0.25">
      <c r="A308" s="84"/>
    </row>
    <row r="309" spans="1:1" ht="15" customHeight="1" x14ac:dyDescent="0.25">
      <c r="A309" s="84"/>
    </row>
    <row r="310" spans="1:1" ht="15" customHeight="1" x14ac:dyDescent="0.25">
      <c r="A310" s="84"/>
    </row>
    <row r="311" spans="1:1" ht="15" customHeight="1" x14ac:dyDescent="0.25">
      <c r="A311" s="84"/>
    </row>
    <row r="312" spans="1:1" ht="15" customHeight="1" x14ac:dyDescent="0.25">
      <c r="A312" s="84"/>
    </row>
    <row r="313" spans="1:1" ht="15" customHeight="1" x14ac:dyDescent="0.25">
      <c r="A313" s="84"/>
    </row>
    <row r="314" spans="1:1" ht="15" customHeight="1" x14ac:dyDescent="0.25">
      <c r="A314" s="84"/>
    </row>
    <row r="315" spans="1:1" ht="15" customHeight="1" x14ac:dyDescent="0.25">
      <c r="A315" s="84"/>
    </row>
    <row r="316" spans="1:1" ht="15" customHeight="1" x14ac:dyDescent="0.25">
      <c r="A316" s="84"/>
    </row>
    <row r="317" spans="1:1" ht="15" customHeight="1" x14ac:dyDescent="0.25">
      <c r="A317" s="84"/>
    </row>
    <row r="318" spans="1:1" ht="15" customHeight="1" x14ac:dyDescent="0.25">
      <c r="A318" s="84"/>
    </row>
    <row r="319" spans="1:1" ht="15" customHeight="1" x14ac:dyDescent="0.25">
      <c r="A319" s="84"/>
    </row>
    <row r="320" spans="1:1" ht="15" customHeight="1" x14ac:dyDescent="0.25">
      <c r="A320" s="84"/>
    </row>
    <row r="321" spans="1:1" ht="15" customHeight="1" x14ac:dyDescent="0.25">
      <c r="A321" s="84"/>
    </row>
    <row r="322" spans="1:1" ht="15" customHeight="1" x14ac:dyDescent="0.25">
      <c r="A322" s="84"/>
    </row>
    <row r="323" spans="1:1" ht="15" customHeight="1" x14ac:dyDescent="0.25">
      <c r="A323" s="84"/>
    </row>
    <row r="324" spans="1:1" ht="15" customHeight="1" x14ac:dyDescent="0.25">
      <c r="A324" s="84"/>
    </row>
    <row r="325" spans="1:1" ht="15" customHeight="1" x14ac:dyDescent="0.25">
      <c r="A325" s="84"/>
    </row>
    <row r="326" spans="1:1" ht="15" customHeight="1" x14ac:dyDescent="0.25">
      <c r="A326" s="84"/>
    </row>
    <row r="327" spans="1:1" ht="15" customHeight="1" x14ac:dyDescent="0.25">
      <c r="A327" s="84"/>
    </row>
    <row r="328" spans="1:1" ht="15" customHeight="1" x14ac:dyDescent="0.25">
      <c r="A328" s="84"/>
    </row>
    <row r="329" spans="1:1" ht="15" customHeight="1" x14ac:dyDescent="0.25">
      <c r="A329" s="84"/>
    </row>
    <row r="330" spans="1:1" ht="15" customHeight="1" x14ac:dyDescent="0.25">
      <c r="A330" s="84"/>
    </row>
    <row r="331" spans="1:1" ht="15" customHeight="1" x14ac:dyDescent="0.25">
      <c r="A331" s="84"/>
    </row>
    <row r="332" spans="1:1" ht="15" customHeight="1" x14ac:dyDescent="0.25">
      <c r="A332" s="84"/>
    </row>
    <row r="333" spans="1:1" ht="15" customHeight="1" x14ac:dyDescent="0.25">
      <c r="A333" s="84"/>
    </row>
    <row r="334" spans="1:1" ht="15" customHeight="1" x14ac:dyDescent="0.25">
      <c r="A334" s="84"/>
    </row>
    <row r="335" spans="1:1" ht="15" customHeight="1" x14ac:dyDescent="0.25">
      <c r="A335" s="84"/>
    </row>
    <row r="336" spans="1:1" ht="15" customHeight="1" x14ac:dyDescent="0.25">
      <c r="A336" s="84"/>
    </row>
    <row r="337" spans="1:1" ht="15" customHeight="1" x14ac:dyDescent="0.25">
      <c r="A337" s="84"/>
    </row>
    <row r="338" spans="1:1" ht="15" customHeight="1" x14ac:dyDescent="0.25">
      <c r="A338" s="84"/>
    </row>
    <row r="339" spans="1:1" ht="15" customHeight="1" x14ac:dyDescent="0.25">
      <c r="A339" s="84"/>
    </row>
    <row r="340" spans="1:1" ht="15" customHeight="1" x14ac:dyDescent="0.25">
      <c r="A340" s="84"/>
    </row>
    <row r="341" spans="1:1" ht="15" customHeight="1" x14ac:dyDescent="0.25">
      <c r="A341" s="84"/>
    </row>
    <row r="342" spans="1:1" ht="15" customHeight="1" x14ac:dyDescent="0.25">
      <c r="A342" s="84"/>
    </row>
    <row r="343" spans="1:1" ht="15" customHeight="1" x14ac:dyDescent="0.25">
      <c r="A343" s="84"/>
    </row>
    <row r="344" spans="1:1" ht="15" customHeight="1" x14ac:dyDescent="0.25">
      <c r="A344" s="84"/>
    </row>
    <row r="345" spans="1:1" ht="15" customHeight="1" x14ac:dyDescent="0.25">
      <c r="A345" s="84"/>
    </row>
    <row r="346" spans="1:1" ht="15" customHeight="1" x14ac:dyDescent="0.25">
      <c r="A346" s="84"/>
    </row>
    <row r="347" spans="1:1" ht="15" customHeight="1" x14ac:dyDescent="0.25">
      <c r="A347" s="84"/>
    </row>
    <row r="348" spans="1:1" ht="15" customHeight="1" x14ac:dyDescent="0.25">
      <c r="A348" s="84"/>
    </row>
    <row r="349" spans="1:1" ht="15" customHeight="1" x14ac:dyDescent="0.25">
      <c r="A349" s="84"/>
    </row>
    <row r="350" spans="1:1" ht="15" customHeight="1" x14ac:dyDescent="0.25">
      <c r="A350" s="84"/>
    </row>
    <row r="351" spans="1:1" ht="15" customHeight="1" x14ac:dyDescent="0.25">
      <c r="A351" s="84"/>
    </row>
    <row r="352" spans="1:1" ht="15" customHeight="1" x14ac:dyDescent="0.25">
      <c r="A352" s="84"/>
    </row>
    <row r="353" spans="1:1" ht="15" customHeight="1" x14ac:dyDescent="0.25">
      <c r="A353" s="84"/>
    </row>
    <row r="354" spans="1:1" ht="15" customHeight="1" x14ac:dyDescent="0.25">
      <c r="A354" s="84"/>
    </row>
    <row r="355" spans="1:1" ht="15" customHeight="1" x14ac:dyDescent="0.25">
      <c r="A355" s="84"/>
    </row>
    <row r="356" spans="1:1" ht="15" customHeight="1" x14ac:dyDescent="0.25">
      <c r="A356" s="84"/>
    </row>
    <row r="357" spans="1:1" ht="15" customHeight="1" x14ac:dyDescent="0.25">
      <c r="A357" s="84"/>
    </row>
    <row r="358" spans="1:1" ht="15" customHeight="1" x14ac:dyDescent="0.25">
      <c r="A358" s="84"/>
    </row>
    <row r="359" spans="1:1" ht="15" customHeight="1" x14ac:dyDescent="0.25">
      <c r="A359" s="84"/>
    </row>
    <row r="360" spans="1:1" ht="15" customHeight="1" x14ac:dyDescent="0.25">
      <c r="A360" s="84"/>
    </row>
    <row r="361" spans="1:1" ht="15" customHeight="1" x14ac:dyDescent="0.25">
      <c r="A361" s="84"/>
    </row>
    <row r="362" spans="1:1" ht="15" customHeight="1" x14ac:dyDescent="0.25">
      <c r="A362" s="84"/>
    </row>
    <row r="363" spans="1:1" ht="15" customHeight="1" x14ac:dyDescent="0.25">
      <c r="A363" s="84"/>
    </row>
    <row r="364" spans="1:1" ht="15" customHeight="1" x14ac:dyDescent="0.25">
      <c r="A364" s="84"/>
    </row>
    <row r="365" spans="1:1" ht="15" customHeight="1" x14ac:dyDescent="0.25">
      <c r="A365" s="84"/>
    </row>
    <row r="366" spans="1:1" ht="15" customHeight="1" x14ac:dyDescent="0.25">
      <c r="A366" s="84"/>
    </row>
    <row r="367" spans="1:1" ht="15" customHeight="1" x14ac:dyDescent="0.25">
      <c r="A367" s="84"/>
    </row>
    <row r="368" spans="1:1" ht="15" customHeight="1" x14ac:dyDescent="0.25">
      <c r="A368" s="84"/>
    </row>
    <row r="369" spans="1:1" ht="15" customHeight="1" x14ac:dyDescent="0.25">
      <c r="A369" s="84"/>
    </row>
    <row r="370" spans="1:1" ht="15" customHeight="1" x14ac:dyDescent="0.25">
      <c r="A370" s="84"/>
    </row>
    <row r="371" spans="1:1" ht="15" customHeight="1" x14ac:dyDescent="0.25">
      <c r="A371" s="84"/>
    </row>
    <row r="372" spans="1:1" ht="15" customHeight="1" x14ac:dyDescent="0.25">
      <c r="A372" s="84"/>
    </row>
    <row r="373" spans="1:1" ht="15" customHeight="1" x14ac:dyDescent="0.25">
      <c r="A373" s="84"/>
    </row>
    <row r="374" spans="1:1" ht="15" customHeight="1" x14ac:dyDescent="0.25">
      <c r="A374" s="84"/>
    </row>
    <row r="375" spans="1:1" ht="15" customHeight="1" x14ac:dyDescent="0.25">
      <c r="A375" s="84"/>
    </row>
    <row r="376" spans="1:1" ht="15" customHeight="1" x14ac:dyDescent="0.25">
      <c r="A376" s="84"/>
    </row>
    <row r="377" spans="1:1" ht="15" customHeight="1" x14ac:dyDescent="0.25">
      <c r="A377" s="84"/>
    </row>
    <row r="378" spans="1:1" ht="15" customHeight="1" x14ac:dyDescent="0.25">
      <c r="A378" s="84"/>
    </row>
    <row r="379" spans="1:1" ht="15" customHeight="1" x14ac:dyDescent="0.25">
      <c r="A379" s="84"/>
    </row>
    <row r="380" spans="1:1" ht="15" customHeight="1" x14ac:dyDescent="0.25">
      <c r="A380" s="84"/>
    </row>
    <row r="381" spans="1:1" ht="15" customHeight="1" x14ac:dyDescent="0.25">
      <c r="A381" s="84"/>
    </row>
    <row r="382" spans="1:1" ht="15" customHeight="1" x14ac:dyDescent="0.25">
      <c r="A382" s="84"/>
    </row>
    <row r="383" spans="1:1" ht="15" customHeight="1" x14ac:dyDescent="0.25">
      <c r="A383" s="84"/>
    </row>
    <row r="384" spans="1:1" ht="15" customHeight="1" x14ac:dyDescent="0.25">
      <c r="A384" s="84"/>
    </row>
    <row r="385" spans="1:1" ht="15" customHeight="1" x14ac:dyDescent="0.25">
      <c r="A385" s="84"/>
    </row>
    <row r="386" spans="1:1" ht="15" customHeight="1" x14ac:dyDescent="0.25">
      <c r="A386" s="84"/>
    </row>
    <row r="387" spans="1:1" ht="15" customHeight="1" x14ac:dyDescent="0.25">
      <c r="A387" s="84"/>
    </row>
    <row r="388" spans="1:1" ht="15" customHeight="1" x14ac:dyDescent="0.25">
      <c r="A388" s="84"/>
    </row>
    <row r="389" spans="1:1" ht="15" customHeight="1" x14ac:dyDescent="0.25">
      <c r="A389" s="84"/>
    </row>
    <row r="390" spans="1:1" ht="15" customHeight="1" x14ac:dyDescent="0.25">
      <c r="A390" s="84"/>
    </row>
    <row r="391" spans="1:1" ht="15" customHeight="1" x14ac:dyDescent="0.25">
      <c r="A391" s="84"/>
    </row>
    <row r="392" spans="1:1" ht="15" customHeight="1" x14ac:dyDescent="0.25">
      <c r="A392" s="84"/>
    </row>
    <row r="393" spans="1:1" ht="15" customHeight="1" x14ac:dyDescent="0.25">
      <c r="A393" s="84"/>
    </row>
    <row r="394" spans="1:1" ht="15" customHeight="1" x14ac:dyDescent="0.25">
      <c r="A394" s="84"/>
    </row>
    <row r="395" spans="1:1" ht="15" customHeight="1" x14ac:dyDescent="0.25">
      <c r="A395" s="84"/>
    </row>
    <row r="396" spans="1:1" ht="15" customHeight="1" x14ac:dyDescent="0.25">
      <c r="A396" s="84"/>
    </row>
    <row r="397" spans="1:1" ht="15" customHeight="1" x14ac:dyDescent="0.25">
      <c r="A397" s="84"/>
    </row>
    <row r="398" spans="1:1" ht="15" customHeight="1" x14ac:dyDescent="0.25">
      <c r="A398" s="84"/>
    </row>
    <row r="399" spans="1:1" ht="15" customHeight="1" x14ac:dyDescent="0.25">
      <c r="A399" s="84"/>
    </row>
    <row r="400" spans="1:1" ht="15" customHeight="1" x14ac:dyDescent="0.25">
      <c r="A400" s="84"/>
    </row>
    <row r="401" spans="1:1" ht="15" customHeight="1" x14ac:dyDescent="0.25">
      <c r="A401" s="84"/>
    </row>
    <row r="402" spans="1:1" ht="15" customHeight="1" x14ac:dyDescent="0.25">
      <c r="A402" s="84"/>
    </row>
    <row r="403" spans="1:1" ht="15" customHeight="1" x14ac:dyDescent="0.25">
      <c r="A403" s="84"/>
    </row>
    <row r="404" spans="1:1" ht="15" customHeight="1" x14ac:dyDescent="0.25">
      <c r="A404" s="84"/>
    </row>
    <row r="405" spans="1:1" ht="15" customHeight="1" x14ac:dyDescent="0.25">
      <c r="A405" s="84"/>
    </row>
    <row r="406" spans="1:1" ht="15" customHeight="1" x14ac:dyDescent="0.25">
      <c r="A406" s="84"/>
    </row>
    <row r="407" spans="1:1" ht="15" customHeight="1" x14ac:dyDescent="0.25">
      <c r="A407" s="84"/>
    </row>
    <row r="408" spans="1:1" ht="15" customHeight="1" x14ac:dyDescent="0.25">
      <c r="A408" s="84"/>
    </row>
    <row r="409" spans="1:1" ht="15" customHeight="1" x14ac:dyDescent="0.25">
      <c r="A409" s="84"/>
    </row>
    <row r="410" spans="1:1" ht="15" customHeight="1" x14ac:dyDescent="0.25">
      <c r="A410" s="84"/>
    </row>
    <row r="411" spans="1:1" ht="15" customHeight="1" x14ac:dyDescent="0.25">
      <c r="A411" s="84"/>
    </row>
    <row r="412" spans="1:1" ht="15" customHeight="1" x14ac:dyDescent="0.25">
      <c r="A412" s="84"/>
    </row>
    <row r="413" spans="1:1" ht="15" customHeight="1" x14ac:dyDescent="0.25">
      <c r="A413" s="84"/>
    </row>
    <row r="414" spans="1:1" ht="15" customHeight="1" x14ac:dyDescent="0.25">
      <c r="A414" s="84"/>
    </row>
    <row r="415" spans="1:1" ht="15" customHeight="1" x14ac:dyDescent="0.25">
      <c r="A415" s="84"/>
    </row>
    <row r="416" spans="1:1" ht="15" customHeight="1" x14ac:dyDescent="0.25">
      <c r="A416" s="84"/>
    </row>
    <row r="417" spans="1:1" ht="15" customHeight="1" x14ac:dyDescent="0.25">
      <c r="A417" s="84"/>
    </row>
    <row r="418" spans="1:1" ht="15" customHeight="1" x14ac:dyDescent="0.25">
      <c r="A418" s="84"/>
    </row>
    <row r="419" spans="1:1" ht="15" customHeight="1" x14ac:dyDescent="0.25">
      <c r="A419" s="84"/>
    </row>
    <row r="420" spans="1:1" ht="15" customHeight="1" x14ac:dyDescent="0.25">
      <c r="A420" s="84"/>
    </row>
    <row r="421" spans="1:1" ht="15" customHeight="1" x14ac:dyDescent="0.25">
      <c r="A421" s="84"/>
    </row>
    <row r="422" spans="1:1" ht="15" customHeight="1" x14ac:dyDescent="0.25">
      <c r="A422" s="84"/>
    </row>
    <row r="423" spans="1:1" ht="15" customHeight="1" x14ac:dyDescent="0.25">
      <c r="A423" s="84"/>
    </row>
    <row r="424" spans="1:1" ht="15" customHeight="1" x14ac:dyDescent="0.25">
      <c r="A424" s="84"/>
    </row>
    <row r="425" spans="1:1" ht="15" customHeight="1" x14ac:dyDescent="0.25">
      <c r="A425" s="84"/>
    </row>
    <row r="426" spans="1:1" ht="15" customHeight="1" x14ac:dyDescent="0.25">
      <c r="A426" s="84"/>
    </row>
    <row r="427" spans="1:1" ht="15" customHeight="1" x14ac:dyDescent="0.25">
      <c r="A427" s="84"/>
    </row>
    <row r="428" spans="1:1" ht="15" customHeight="1" x14ac:dyDescent="0.25">
      <c r="A428" s="84"/>
    </row>
    <row r="429" spans="1:1" ht="15" customHeight="1" x14ac:dyDescent="0.25">
      <c r="A429" s="84"/>
    </row>
    <row r="430" spans="1:1" ht="15" customHeight="1" x14ac:dyDescent="0.25">
      <c r="A430" s="84"/>
    </row>
    <row r="431" spans="1:1" ht="15" customHeight="1" x14ac:dyDescent="0.25">
      <c r="A431" s="84"/>
    </row>
    <row r="432" spans="1:1" ht="15" customHeight="1" x14ac:dyDescent="0.25">
      <c r="A432" s="84"/>
    </row>
    <row r="433" spans="1:1" ht="15" customHeight="1" x14ac:dyDescent="0.25">
      <c r="A433" s="84"/>
    </row>
    <row r="434" spans="1:1" ht="15" customHeight="1" x14ac:dyDescent="0.25">
      <c r="A434" s="84"/>
    </row>
    <row r="435" spans="1:1" ht="15" customHeight="1" x14ac:dyDescent="0.25">
      <c r="A435" s="84"/>
    </row>
    <row r="436" spans="1:1" ht="15" customHeight="1" x14ac:dyDescent="0.25">
      <c r="A436" s="84"/>
    </row>
    <row r="437" spans="1:1" ht="15" customHeight="1" x14ac:dyDescent="0.25">
      <c r="A437" s="84"/>
    </row>
    <row r="438" spans="1:1" ht="15" customHeight="1" x14ac:dyDescent="0.25">
      <c r="A438" s="84"/>
    </row>
    <row r="439" spans="1:1" ht="15" customHeight="1" x14ac:dyDescent="0.25">
      <c r="A439" s="84"/>
    </row>
    <row r="440" spans="1:1" ht="15" customHeight="1" x14ac:dyDescent="0.25">
      <c r="A440" s="84"/>
    </row>
    <row r="441" spans="1:1" ht="15" customHeight="1" x14ac:dyDescent="0.25">
      <c r="A441" s="84"/>
    </row>
    <row r="442" spans="1:1" ht="15" customHeight="1" x14ac:dyDescent="0.25">
      <c r="A442" s="84"/>
    </row>
    <row r="443" spans="1:1" ht="15" customHeight="1" x14ac:dyDescent="0.25">
      <c r="A443" s="84"/>
    </row>
    <row r="444" spans="1:1" ht="15" customHeight="1" x14ac:dyDescent="0.25">
      <c r="A444" s="84"/>
    </row>
    <row r="445" spans="1:1" ht="15" customHeight="1" x14ac:dyDescent="0.25">
      <c r="A445" s="84"/>
    </row>
    <row r="446" spans="1:1" ht="15" customHeight="1" x14ac:dyDescent="0.25">
      <c r="A446" s="84"/>
    </row>
    <row r="447" spans="1:1" ht="15" customHeight="1" x14ac:dyDescent="0.25">
      <c r="A447" s="84"/>
    </row>
    <row r="448" spans="1:1" ht="15" customHeight="1" x14ac:dyDescent="0.25">
      <c r="A448" s="84"/>
    </row>
    <row r="449" spans="1:1" ht="15" customHeight="1" x14ac:dyDescent="0.25">
      <c r="A449" s="84"/>
    </row>
    <row r="450" spans="1:1" ht="15" customHeight="1" x14ac:dyDescent="0.25">
      <c r="A450" s="84"/>
    </row>
    <row r="451" spans="1:1" ht="15" customHeight="1" x14ac:dyDescent="0.25">
      <c r="A451" s="84"/>
    </row>
    <row r="452" spans="1:1" ht="15" customHeight="1" x14ac:dyDescent="0.25">
      <c r="A452" s="84"/>
    </row>
    <row r="453" spans="1:1" ht="15" customHeight="1" x14ac:dyDescent="0.25">
      <c r="A453" s="84"/>
    </row>
    <row r="454" spans="1:1" ht="15" customHeight="1" x14ac:dyDescent="0.25">
      <c r="A454" s="84"/>
    </row>
    <row r="455" spans="1:1" ht="15" customHeight="1" x14ac:dyDescent="0.25">
      <c r="A455" s="84"/>
    </row>
    <row r="456" spans="1:1" ht="15" customHeight="1" x14ac:dyDescent="0.25">
      <c r="A456" s="84"/>
    </row>
    <row r="457" spans="1:1" ht="15" customHeight="1" x14ac:dyDescent="0.25">
      <c r="A457" s="84"/>
    </row>
    <row r="458" spans="1:1" ht="15" customHeight="1" x14ac:dyDescent="0.25">
      <c r="A458" s="84"/>
    </row>
    <row r="459" spans="1:1" ht="15" customHeight="1" x14ac:dyDescent="0.25">
      <c r="A459" s="84"/>
    </row>
    <row r="460" spans="1:1" ht="15" customHeight="1" x14ac:dyDescent="0.25">
      <c r="A460" s="84"/>
    </row>
    <row r="461" spans="1:1" ht="15" customHeight="1" x14ac:dyDescent="0.25">
      <c r="A461" s="84"/>
    </row>
    <row r="462" spans="1:1" ht="15" customHeight="1" x14ac:dyDescent="0.25">
      <c r="A462" s="84"/>
    </row>
    <row r="463" spans="1:1" ht="15" customHeight="1" x14ac:dyDescent="0.25">
      <c r="A463" s="84"/>
    </row>
    <row r="464" spans="1:1" ht="15" customHeight="1" x14ac:dyDescent="0.25">
      <c r="A464" s="84"/>
    </row>
    <row r="465" spans="1:1" ht="15" customHeight="1" x14ac:dyDescent="0.25">
      <c r="A465" s="84"/>
    </row>
    <row r="466" spans="1:1" ht="15" customHeight="1" x14ac:dyDescent="0.25">
      <c r="A466" s="84"/>
    </row>
    <row r="467" spans="1:1" ht="15" customHeight="1" x14ac:dyDescent="0.25">
      <c r="A467" s="84"/>
    </row>
    <row r="468" spans="1:1" ht="15" customHeight="1" x14ac:dyDescent="0.25">
      <c r="A468" s="84"/>
    </row>
    <row r="469" spans="1:1" ht="15" customHeight="1" x14ac:dyDescent="0.25">
      <c r="A469" s="84"/>
    </row>
    <row r="470" spans="1:1" ht="15" customHeight="1" x14ac:dyDescent="0.25">
      <c r="A470" s="84"/>
    </row>
    <row r="471" spans="1:1" ht="15" customHeight="1" x14ac:dyDescent="0.25">
      <c r="A471" s="84"/>
    </row>
    <row r="472" spans="1:1" ht="15" customHeight="1" x14ac:dyDescent="0.25">
      <c r="A472" s="84"/>
    </row>
    <row r="473" spans="1:1" ht="15" customHeight="1" x14ac:dyDescent="0.25">
      <c r="A473" s="84"/>
    </row>
    <row r="474" spans="1:1" ht="15" customHeight="1" x14ac:dyDescent="0.25">
      <c r="A474" s="84"/>
    </row>
    <row r="475" spans="1:1" ht="15" customHeight="1" x14ac:dyDescent="0.25">
      <c r="A475" s="84"/>
    </row>
    <row r="476" spans="1:1" ht="15" customHeight="1" x14ac:dyDescent="0.25">
      <c r="A476" s="84"/>
    </row>
    <row r="477" spans="1:1" ht="15" customHeight="1" x14ac:dyDescent="0.25">
      <c r="A477" s="84"/>
    </row>
    <row r="478" spans="1:1" ht="15" customHeight="1" x14ac:dyDescent="0.25">
      <c r="A478" s="84"/>
    </row>
    <row r="479" spans="1:1" ht="15" customHeight="1" x14ac:dyDescent="0.25">
      <c r="A479" s="84"/>
    </row>
    <row r="480" spans="1:1" ht="15" customHeight="1" x14ac:dyDescent="0.25">
      <c r="A480" s="84"/>
    </row>
    <row r="481" spans="1:1" ht="15" customHeight="1" x14ac:dyDescent="0.25">
      <c r="A481" s="84"/>
    </row>
    <row r="482" spans="1:1" ht="15" customHeight="1" x14ac:dyDescent="0.25">
      <c r="A482" s="84"/>
    </row>
    <row r="483" spans="1:1" ht="15" customHeight="1" x14ac:dyDescent="0.25">
      <c r="A483" s="84"/>
    </row>
    <row r="484" spans="1:1" ht="15" customHeight="1" x14ac:dyDescent="0.25">
      <c r="A484" s="84"/>
    </row>
    <row r="485" spans="1:1" ht="15" customHeight="1" x14ac:dyDescent="0.25">
      <c r="A485" s="84"/>
    </row>
    <row r="486" spans="1:1" ht="15" customHeight="1" x14ac:dyDescent="0.25">
      <c r="A486" s="84"/>
    </row>
    <row r="487" spans="1:1" ht="15" customHeight="1" x14ac:dyDescent="0.25">
      <c r="A487" s="84"/>
    </row>
    <row r="488" spans="1:1" ht="15" customHeight="1" x14ac:dyDescent="0.25">
      <c r="A488" s="84"/>
    </row>
    <row r="489" spans="1:1" ht="15" customHeight="1" x14ac:dyDescent="0.25">
      <c r="A489" s="84"/>
    </row>
    <row r="490" spans="1:1" ht="15" customHeight="1" x14ac:dyDescent="0.25">
      <c r="A490" s="84"/>
    </row>
    <row r="491" spans="1:1" ht="15" customHeight="1" x14ac:dyDescent="0.25">
      <c r="A491" s="84"/>
    </row>
    <row r="492" spans="1:1" ht="15" customHeight="1" x14ac:dyDescent="0.25">
      <c r="A492" s="84"/>
    </row>
    <row r="493" spans="1:1" ht="15" customHeight="1" x14ac:dyDescent="0.25">
      <c r="A493" s="84"/>
    </row>
    <row r="494" spans="1:1" ht="15" customHeight="1" x14ac:dyDescent="0.25">
      <c r="A494" s="84"/>
    </row>
    <row r="495" spans="1:1" ht="15" customHeight="1" x14ac:dyDescent="0.25">
      <c r="A495" s="84"/>
    </row>
    <row r="496" spans="1:1" ht="15" customHeight="1" x14ac:dyDescent="0.25">
      <c r="A496" s="84"/>
    </row>
    <row r="497" spans="1:1" ht="15" customHeight="1" x14ac:dyDescent="0.25">
      <c r="A497" s="84"/>
    </row>
    <row r="498" spans="1:1" ht="15" customHeight="1" x14ac:dyDescent="0.25">
      <c r="A498" s="84"/>
    </row>
    <row r="499" spans="1:1" ht="15" customHeight="1" x14ac:dyDescent="0.25">
      <c r="A499" s="84"/>
    </row>
    <row r="500" spans="1:1" ht="15" customHeight="1" x14ac:dyDescent="0.25">
      <c r="A500" s="84"/>
    </row>
    <row r="501" spans="1:1" ht="15" customHeight="1" x14ac:dyDescent="0.25">
      <c r="A501" s="84"/>
    </row>
    <row r="502" spans="1:1" ht="15" customHeight="1" x14ac:dyDescent="0.25">
      <c r="A502" s="84"/>
    </row>
    <row r="503" spans="1:1" ht="15" customHeight="1" x14ac:dyDescent="0.25">
      <c r="A503" s="84"/>
    </row>
    <row r="504" spans="1:1" ht="15" customHeight="1" x14ac:dyDescent="0.25">
      <c r="A504" s="84"/>
    </row>
    <row r="505" spans="1:1" ht="15" customHeight="1" x14ac:dyDescent="0.25">
      <c r="A505" s="84"/>
    </row>
    <row r="506" spans="1:1" ht="15" customHeight="1" x14ac:dyDescent="0.25">
      <c r="A506" s="84"/>
    </row>
    <row r="507" spans="1:1" ht="15" customHeight="1" x14ac:dyDescent="0.25">
      <c r="A507" s="84"/>
    </row>
    <row r="508" spans="1:1" ht="15" customHeight="1" x14ac:dyDescent="0.25">
      <c r="A508" s="84"/>
    </row>
    <row r="509" spans="1:1" ht="15" customHeight="1" x14ac:dyDescent="0.25">
      <c r="A509" s="84"/>
    </row>
    <row r="510" spans="1:1" ht="15" customHeight="1" x14ac:dyDescent="0.25">
      <c r="A510" s="84"/>
    </row>
    <row r="511" spans="1:1" ht="15" customHeight="1" x14ac:dyDescent="0.25">
      <c r="A511" s="84"/>
    </row>
    <row r="512" spans="1:1" ht="15" customHeight="1" x14ac:dyDescent="0.25">
      <c r="A512" s="84"/>
    </row>
    <row r="513" spans="1:1" ht="15" customHeight="1" x14ac:dyDescent="0.25">
      <c r="A513" s="84"/>
    </row>
    <row r="514" spans="1:1" ht="15" customHeight="1" x14ac:dyDescent="0.25">
      <c r="A514" s="84"/>
    </row>
    <row r="515" spans="1:1" ht="15" customHeight="1" x14ac:dyDescent="0.25">
      <c r="A515" s="84"/>
    </row>
    <row r="516" spans="1:1" ht="15" customHeight="1" x14ac:dyDescent="0.25">
      <c r="A516" s="84"/>
    </row>
    <row r="517" spans="1:1" ht="15" customHeight="1" x14ac:dyDescent="0.25">
      <c r="A517" s="84"/>
    </row>
    <row r="518" spans="1:1" ht="15" customHeight="1" x14ac:dyDescent="0.25">
      <c r="A518" s="84"/>
    </row>
    <row r="519" spans="1:1" ht="15" customHeight="1" x14ac:dyDescent="0.25">
      <c r="A519" s="84"/>
    </row>
    <row r="520" spans="1:1" ht="15" customHeight="1" x14ac:dyDescent="0.25">
      <c r="A520" s="84"/>
    </row>
    <row r="521" spans="1:1" ht="15" customHeight="1" x14ac:dyDescent="0.25">
      <c r="A521" s="84"/>
    </row>
    <row r="522" spans="1:1" ht="15" customHeight="1" x14ac:dyDescent="0.25">
      <c r="A522" s="84"/>
    </row>
    <row r="523" spans="1:1" ht="15" customHeight="1" x14ac:dyDescent="0.25">
      <c r="A523" s="84"/>
    </row>
    <row r="524" spans="1:1" ht="15" customHeight="1" x14ac:dyDescent="0.25">
      <c r="A524" s="84"/>
    </row>
    <row r="525" spans="1:1" ht="15" customHeight="1" x14ac:dyDescent="0.25">
      <c r="A525" s="84"/>
    </row>
    <row r="526" spans="1:1" ht="15" customHeight="1" x14ac:dyDescent="0.25">
      <c r="A526" s="84"/>
    </row>
    <row r="527" spans="1:1" ht="15" customHeight="1" x14ac:dyDescent="0.25">
      <c r="A527" s="84"/>
    </row>
    <row r="528" spans="1:1" ht="15" customHeight="1" x14ac:dyDescent="0.25">
      <c r="A528" s="84"/>
    </row>
    <row r="529" spans="1:1" ht="15" customHeight="1" x14ac:dyDescent="0.25">
      <c r="A529" s="84"/>
    </row>
    <row r="530" spans="1:1" ht="15" customHeight="1" x14ac:dyDescent="0.25">
      <c r="A530" s="84"/>
    </row>
    <row r="531" spans="1:1" ht="15" customHeight="1" x14ac:dyDescent="0.25">
      <c r="A531" s="84"/>
    </row>
    <row r="532" spans="1:1" ht="15" customHeight="1" x14ac:dyDescent="0.25">
      <c r="A532" s="84"/>
    </row>
    <row r="533" spans="1:1" ht="15" customHeight="1" x14ac:dyDescent="0.25">
      <c r="A533" s="84"/>
    </row>
    <row r="534" spans="1:1" ht="15" customHeight="1" x14ac:dyDescent="0.25">
      <c r="A534" s="84"/>
    </row>
    <row r="535" spans="1:1" ht="15" customHeight="1" x14ac:dyDescent="0.25">
      <c r="A535" s="84"/>
    </row>
    <row r="536" spans="1:1" ht="15" customHeight="1" x14ac:dyDescent="0.25">
      <c r="A536" s="84"/>
    </row>
    <row r="537" spans="1:1" ht="15" customHeight="1" x14ac:dyDescent="0.25">
      <c r="A537" s="84"/>
    </row>
    <row r="538" spans="1:1" ht="15" customHeight="1" x14ac:dyDescent="0.25">
      <c r="A538" s="84"/>
    </row>
    <row r="539" spans="1:1" ht="15" customHeight="1" x14ac:dyDescent="0.25">
      <c r="A539" s="84"/>
    </row>
    <row r="540" spans="1:1" ht="15" customHeight="1" x14ac:dyDescent="0.25">
      <c r="A540" s="84"/>
    </row>
    <row r="541" spans="1:1" ht="15" customHeight="1" x14ac:dyDescent="0.25">
      <c r="A541" s="84"/>
    </row>
    <row r="542" spans="1:1" ht="15" customHeight="1" x14ac:dyDescent="0.25">
      <c r="A542" s="84"/>
    </row>
    <row r="543" spans="1:1" ht="15" customHeight="1" x14ac:dyDescent="0.25">
      <c r="A543" s="84"/>
    </row>
    <row r="544" spans="1:1" ht="15" customHeight="1" x14ac:dyDescent="0.25">
      <c r="A544" s="84"/>
    </row>
    <row r="545" spans="1:1" ht="15" customHeight="1" x14ac:dyDescent="0.25">
      <c r="A545" s="84"/>
    </row>
    <row r="546" spans="1:1" ht="15" customHeight="1" x14ac:dyDescent="0.25">
      <c r="A546" s="84"/>
    </row>
    <row r="547" spans="1:1" ht="15" customHeight="1" x14ac:dyDescent="0.25">
      <c r="A547" s="84"/>
    </row>
    <row r="548" spans="1:1" ht="15" customHeight="1" x14ac:dyDescent="0.25">
      <c r="A548" s="84"/>
    </row>
    <row r="549" spans="1:1" ht="15" customHeight="1" x14ac:dyDescent="0.25">
      <c r="A549" s="84"/>
    </row>
    <row r="550" spans="1:1" ht="15" customHeight="1" x14ac:dyDescent="0.25">
      <c r="A550" s="84"/>
    </row>
    <row r="551" spans="1:1" ht="15" customHeight="1" x14ac:dyDescent="0.25">
      <c r="A551" s="84"/>
    </row>
    <row r="552" spans="1:1" ht="15" customHeight="1" x14ac:dyDescent="0.25">
      <c r="A552" s="84"/>
    </row>
    <row r="553" spans="1:1" ht="15" customHeight="1" x14ac:dyDescent="0.25">
      <c r="A553" s="84"/>
    </row>
    <row r="554" spans="1:1" ht="15" customHeight="1" x14ac:dyDescent="0.25">
      <c r="A554" s="84"/>
    </row>
    <row r="555" spans="1:1" ht="15" customHeight="1" x14ac:dyDescent="0.25">
      <c r="A555" s="84"/>
    </row>
    <row r="556" spans="1:1" ht="15" customHeight="1" x14ac:dyDescent="0.25">
      <c r="A556" s="84"/>
    </row>
    <row r="557" spans="1:1" ht="15" customHeight="1" x14ac:dyDescent="0.25">
      <c r="A557" s="84"/>
    </row>
    <row r="558" spans="1:1" ht="15" customHeight="1" x14ac:dyDescent="0.25">
      <c r="A558" s="84"/>
    </row>
    <row r="559" spans="1:1" ht="15" customHeight="1" x14ac:dyDescent="0.25">
      <c r="A559" s="84"/>
    </row>
    <row r="560" spans="1:1" ht="15" customHeight="1" x14ac:dyDescent="0.25">
      <c r="A560" s="84"/>
    </row>
    <row r="561" spans="1:1" ht="15" customHeight="1" x14ac:dyDescent="0.25">
      <c r="A561" s="84"/>
    </row>
    <row r="562" spans="1:1" ht="15" customHeight="1" x14ac:dyDescent="0.25">
      <c r="A562" s="84"/>
    </row>
    <row r="563" spans="1:1" ht="15" customHeight="1" x14ac:dyDescent="0.25">
      <c r="A563" s="84"/>
    </row>
    <row r="564" spans="1:1" ht="15" customHeight="1" x14ac:dyDescent="0.25">
      <c r="A564" s="84"/>
    </row>
    <row r="565" spans="1:1" ht="15" customHeight="1" x14ac:dyDescent="0.25">
      <c r="A565" s="84"/>
    </row>
    <row r="566" spans="1:1" ht="15" customHeight="1" x14ac:dyDescent="0.25">
      <c r="A566" s="84"/>
    </row>
    <row r="567" spans="1:1" ht="15" customHeight="1" x14ac:dyDescent="0.25">
      <c r="A567" s="84"/>
    </row>
    <row r="568" spans="1:1" ht="15" customHeight="1" x14ac:dyDescent="0.25">
      <c r="A568" s="84"/>
    </row>
    <row r="569" spans="1:1" ht="15" customHeight="1" x14ac:dyDescent="0.25">
      <c r="A569" s="84"/>
    </row>
    <row r="570" spans="1:1" ht="15" customHeight="1" x14ac:dyDescent="0.25">
      <c r="A570" s="84"/>
    </row>
    <row r="571" spans="1:1" ht="15" customHeight="1" x14ac:dyDescent="0.25">
      <c r="A571" s="84"/>
    </row>
    <row r="572" spans="1:1" ht="15" customHeight="1" x14ac:dyDescent="0.25">
      <c r="A572" s="84"/>
    </row>
    <row r="573" spans="1:1" ht="15" customHeight="1" x14ac:dyDescent="0.25">
      <c r="A573" s="84"/>
    </row>
    <row r="574" spans="1:1" ht="15" customHeight="1" x14ac:dyDescent="0.25">
      <c r="A574" s="84"/>
    </row>
    <row r="575" spans="1:1" ht="15" customHeight="1" x14ac:dyDescent="0.25">
      <c r="A575" s="84"/>
    </row>
    <row r="576" spans="1:1" ht="15" customHeight="1" x14ac:dyDescent="0.25">
      <c r="A576" s="84"/>
    </row>
    <row r="577" spans="1:1" ht="15" customHeight="1" x14ac:dyDescent="0.25">
      <c r="A577" s="84"/>
    </row>
    <row r="578" spans="1:1" ht="15" customHeight="1" x14ac:dyDescent="0.25">
      <c r="A578" s="84"/>
    </row>
    <row r="579" spans="1:1" ht="15" customHeight="1" x14ac:dyDescent="0.25">
      <c r="A579" s="84"/>
    </row>
    <row r="580" spans="1:1" ht="15" customHeight="1" x14ac:dyDescent="0.25">
      <c r="A580" s="84"/>
    </row>
    <row r="581" spans="1:1" ht="15" customHeight="1" x14ac:dyDescent="0.25">
      <c r="A581" s="84"/>
    </row>
    <row r="582" spans="1:1" ht="15" customHeight="1" x14ac:dyDescent="0.25">
      <c r="A582" s="84"/>
    </row>
    <row r="583" spans="1:1" ht="15" customHeight="1" x14ac:dyDescent="0.25">
      <c r="A583" s="84"/>
    </row>
    <row r="584" spans="1:1" ht="15" customHeight="1" x14ac:dyDescent="0.25">
      <c r="A584" s="84"/>
    </row>
    <row r="585" spans="1:1" ht="15" customHeight="1" x14ac:dyDescent="0.25">
      <c r="A585" s="84"/>
    </row>
    <row r="586" spans="1:1" ht="15" customHeight="1" x14ac:dyDescent="0.25">
      <c r="A586" s="84"/>
    </row>
    <row r="587" spans="1:1" ht="15" customHeight="1" x14ac:dyDescent="0.25">
      <c r="A587" s="84"/>
    </row>
    <row r="588" spans="1:1" ht="15" customHeight="1" x14ac:dyDescent="0.25">
      <c r="A588" s="84"/>
    </row>
    <row r="589" spans="1:1" ht="15" customHeight="1" x14ac:dyDescent="0.25">
      <c r="A589" s="84"/>
    </row>
    <row r="590" spans="1:1" ht="15" customHeight="1" x14ac:dyDescent="0.25">
      <c r="A590" s="84"/>
    </row>
    <row r="591" spans="1:1" ht="15" customHeight="1" x14ac:dyDescent="0.25">
      <c r="A591" s="84"/>
    </row>
    <row r="592" spans="1:1" ht="15" customHeight="1" x14ac:dyDescent="0.25">
      <c r="A592" s="84"/>
    </row>
    <row r="593" spans="1:1" ht="15" customHeight="1" x14ac:dyDescent="0.25">
      <c r="A593" s="84"/>
    </row>
    <row r="594" spans="1:1" ht="15" customHeight="1" x14ac:dyDescent="0.25">
      <c r="A594" s="84"/>
    </row>
    <row r="595" spans="1:1" ht="15" customHeight="1" x14ac:dyDescent="0.25">
      <c r="A595" s="84"/>
    </row>
    <row r="596" spans="1:1" ht="15" customHeight="1" x14ac:dyDescent="0.25">
      <c r="A596" s="84"/>
    </row>
    <row r="597" spans="1:1" ht="15" customHeight="1" x14ac:dyDescent="0.25">
      <c r="A597" s="84"/>
    </row>
    <row r="598" spans="1:1" ht="15" customHeight="1" x14ac:dyDescent="0.25">
      <c r="A598" s="84"/>
    </row>
    <row r="599" spans="1:1" ht="15" customHeight="1" x14ac:dyDescent="0.25">
      <c r="A599" s="84"/>
    </row>
    <row r="600" spans="1:1" ht="15" customHeight="1" x14ac:dyDescent="0.25">
      <c r="A600" s="84"/>
    </row>
    <row r="601" spans="1:1" ht="15" customHeight="1" x14ac:dyDescent="0.25">
      <c r="A601" s="84"/>
    </row>
    <row r="602" spans="1:1" ht="15" customHeight="1" x14ac:dyDescent="0.25">
      <c r="A602" s="84"/>
    </row>
    <row r="603" spans="1:1" ht="15" customHeight="1" x14ac:dyDescent="0.25">
      <c r="A603" s="84"/>
    </row>
    <row r="604" spans="1:1" ht="15" customHeight="1" x14ac:dyDescent="0.25">
      <c r="A604" s="84"/>
    </row>
    <row r="605" spans="1:1" ht="15" customHeight="1" x14ac:dyDescent="0.25">
      <c r="A605" s="84"/>
    </row>
    <row r="606" spans="1:1" ht="15" customHeight="1" x14ac:dyDescent="0.25">
      <c r="A606" s="84"/>
    </row>
    <row r="607" spans="1:1" ht="15" customHeight="1" x14ac:dyDescent="0.25">
      <c r="A607" s="84"/>
    </row>
    <row r="608" spans="1:1" ht="15" customHeight="1" x14ac:dyDescent="0.25">
      <c r="A608" s="84"/>
    </row>
    <row r="609" spans="1:1" ht="15" customHeight="1" x14ac:dyDescent="0.25">
      <c r="A609" s="84"/>
    </row>
    <row r="610" spans="1:1" ht="15" customHeight="1" x14ac:dyDescent="0.25">
      <c r="A610" s="84"/>
    </row>
    <row r="611" spans="1:1" ht="15" customHeight="1" x14ac:dyDescent="0.25">
      <c r="A611" s="84"/>
    </row>
    <row r="612" spans="1:1" ht="15" customHeight="1" x14ac:dyDescent="0.25">
      <c r="A612" s="84"/>
    </row>
    <row r="613" spans="1:1" ht="15" customHeight="1" x14ac:dyDescent="0.25">
      <c r="A613" s="84"/>
    </row>
    <row r="614" spans="1:1" ht="15" customHeight="1" x14ac:dyDescent="0.25">
      <c r="A614" s="84"/>
    </row>
    <row r="615" spans="1:1" ht="15" customHeight="1" x14ac:dyDescent="0.25">
      <c r="A615" s="84"/>
    </row>
    <row r="616" spans="1:1" ht="15" customHeight="1" x14ac:dyDescent="0.25">
      <c r="A616" s="84"/>
    </row>
    <row r="617" spans="1:1" ht="15" customHeight="1" x14ac:dyDescent="0.25">
      <c r="A617" s="84"/>
    </row>
    <row r="618" spans="1:1" ht="15" customHeight="1" x14ac:dyDescent="0.25">
      <c r="A618" s="84"/>
    </row>
    <row r="619" spans="1:1" ht="15" customHeight="1" x14ac:dyDescent="0.25">
      <c r="A619" s="84"/>
    </row>
    <row r="620" spans="1:1" ht="15" customHeight="1" x14ac:dyDescent="0.25">
      <c r="A620" s="84"/>
    </row>
    <row r="621" spans="1:1" ht="15" customHeight="1" x14ac:dyDescent="0.25">
      <c r="A621" s="84"/>
    </row>
    <row r="622" spans="1:1" ht="15" customHeight="1" x14ac:dyDescent="0.25">
      <c r="A622" s="84"/>
    </row>
    <row r="623" spans="1:1" ht="15" customHeight="1" x14ac:dyDescent="0.25">
      <c r="A623" s="84"/>
    </row>
    <row r="624" spans="1:1" ht="15" customHeight="1" x14ac:dyDescent="0.25">
      <c r="A624" s="84"/>
    </row>
    <row r="625" spans="1:1" ht="15" customHeight="1" x14ac:dyDescent="0.25">
      <c r="A625" s="84"/>
    </row>
    <row r="626" spans="1:1" ht="15" customHeight="1" x14ac:dyDescent="0.25">
      <c r="A626" s="84"/>
    </row>
    <row r="627" spans="1:1" ht="15" customHeight="1" x14ac:dyDescent="0.25">
      <c r="A627" s="84"/>
    </row>
    <row r="628" spans="1:1" ht="15" customHeight="1" x14ac:dyDescent="0.25">
      <c r="A628" s="84"/>
    </row>
    <row r="629" spans="1:1" ht="15" customHeight="1" x14ac:dyDescent="0.25">
      <c r="A629" s="84"/>
    </row>
    <row r="630" spans="1:1" ht="15" customHeight="1" x14ac:dyDescent="0.25">
      <c r="A630" s="84"/>
    </row>
    <row r="631" spans="1:1" ht="15" customHeight="1" x14ac:dyDescent="0.25">
      <c r="A631" s="84"/>
    </row>
    <row r="632" spans="1:1" ht="15" customHeight="1" x14ac:dyDescent="0.25">
      <c r="A632" s="84"/>
    </row>
    <row r="633" spans="1:1" ht="15" customHeight="1" x14ac:dyDescent="0.25">
      <c r="A633" s="84"/>
    </row>
    <row r="634" spans="1:1" ht="15" customHeight="1" x14ac:dyDescent="0.25">
      <c r="A634" s="84"/>
    </row>
    <row r="635" spans="1:1" ht="15" customHeight="1" x14ac:dyDescent="0.25">
      <c r="A635" s="84"/>
    </row>
    <row r="636" spans="1:1" ht="15" customHeight="1" x14ac:dyDescent="0.25">
      <c r="A636" s="84"/>
    </row>
    <row r="637" spans="1:1" ht="15" customHeight="1" x14ac:dyDescent="0.25">
      <c r="A637" s="84"/>
    </row>
    <row r="638" spans="1:1" ht="15" customHeight="1" x14ac:dyDescent="0.25">
      <c r="A638" s="84"/>
    </row>
    <row r="639" spans="1:1" ht="15" customHeight="1" x14ac:dyDescent="0.25">
      <c r="A639" s="84"/>
    </row>
    <row r="640" spans="1:1" ht="15" customHeight="1" x14ac:dyDescent="0.25">
      <c r="A640" s="84"/>
    </row>
    <row r="641" spans="1:1" ht="15" customHeight="1" x14ac:dyDescent="0.25">
      <c r="A641" s="84"/>
    </row>
    <row r="642" spans="1:1" ht="15" customHeight="1" x14ac:dyDescent="0.25">
      <c r="A642" s="84"/>
    </row>
    <row r="643" spans="1:1" ht="15" customHeight="1" x14ac:dyDescent="0.25">
      <c r="A643" s="84"/>
    </row>
    <row r="644" spans="1:1" ht="15" customHeight="1" x14ac:dyDescent="0.25">
      <c r="A644" s="84"/>
    </row>
    <row r="645" spans="1:1" ht="15" customHeight="1" x14ac:dyDescent="0.25">
      <c r="A645" s="84"/>
    </row>
    <row r="646" spans="1:1" ht="15" customHeight="1" x14ac:dyDescent="0.25">
      <c r="A646" s="84"/>
    </row>
    <row r="647" spans="1:1" ht="15" customHeight="1" x14ac:dyDescent="0.25">
      <c r="A647" s="84"/>
    </row>
    <row r="648" spans="1:1" ht="15" customHeight="1" x14ac:dyDescent="0.25">
      <c r="A648" s="84"/>
    </row>
    <row r="649" spans="1:1" ht="15" customHeight="1" x14ac:dyDescent="0.25">
      <c r="A649" s="84"/>
    </row>
    <row r="650" spans="1:1" ht="15" customHeight="1" x14ac:dyDescent="0.25">
      <c r="A650" s="84"/>
    </row>
    <row r="651" spans="1:1" ht="15" customHeight="1" x14ac:dyDescent="0.25">
      <c r="A651" s="84"/>
    </row>
    <row r="652" spans="1:1" ht="15" customHeight="1" x14ac:dyDescent="0.25">
      <c r="A652" s="84"/>
    </row>
    <row r="653" spans="1:1" ht="15" customHeight="1" x14ac:dyDescent="0.25">
      <c r="A653" s="84"/>
    </row>
    <row r="654" spans="1:1" ht="15" customHeight="1" x14ac:dyDescent="0.25">
      <c r="A654" s="84"/>
    </row>
    <row r="655" spans="1:1" ht="15" customHeight="1" x14ac:dyDescent="0.25">
      <c r="A655" s="84"/>
    </row>
    <row r="656" spans="1:1" ht="15" customHeight="1" x14ac:dyDescent="0.25">
      <c r="A656" s="84"/>
    </row>
    <row r="657" spans="1:1" ht="15" customHeight="1" x14ac:dyDescent="0.25">
      <c r="A657" s="84"/>
    </row>
    <row r="658" spans="1:1" ht="15" customHeight="1" x14ac:dyDescent="0.25">
      <c r="A658" s="84"/>
    </row>
    <row r="659" spans="1:1" ht="15" customHeight="1" x14ac:dyDescent="0.25">
      <c r="A659" s="84"/>
    </row>
    <row r="660" spans="1:1" ht="15" customHeight="1" x14ac:dyDescent="0.25">
      <c r="A660" s="84"/>
    </row>
    <row r="661" spans="1:1" ht="15" customHeight="1" x14ac:dyDescent="0.25">
      <c r="A661" s="84"/>
    </row>
    <row r="662" spans="1:1" ht="15" customHeight="1" x14ac:dyDescent="0.25">
      <c r="A662" s="84"/>
    </row>
    <row r="663" spans="1:1" ht="15" customHeight="1" x14ac:dyDescent="0.25">
      <c r="A663" s="84"/>
    </row>
    <row r="664" spans="1:1" ht="15" customHeight="1" x14ac:dyDescent="0.25">
      <c r="A664" s="84"/>
    </row>
    <row r="665" spans="1:1" ht="15" customHeight="1" x14ac:dyDescent="0.25">
      <c r="A665" s="84"/>
    </row>
    <row r="666" spans="1:1" ht="15" customHeight="1" x14ac:dyDescent="0.25">
      <c r="A666" s="84"/>
    </row>
    <row r="667" spans="1:1" ht="15" customHeight="1" x14ac:dyDescent="0.25">
      <c r="A667" s="84"/>
    </row>
    <row r="668" spans="1:1" ht="15" customHeight="1" x14ac:dyDescent="0.25">
      <c r="A668" s="84"/>
    </row>
    <row r="669" spans="1:1" ht="15" customHeight="1" x14ac:dyDescent="0.25">
      <c r="A669" s="84"/>
    </row>
    <row r="670" spans="1:1" ht="15" customHeight="1" x14ac:dyDescent="0.25">
      <c r="A670" s="84"/>
    </row>
    <row r="671" spans="1:1" ht="15" customHeight="1" x14ac:dyDescent="0.25">
      <c r="A671" s="84"/>
    </row>
    <row r="672" spans="1:1" ht="15" customHeight="1" x14ac:dyDescent="0.25">
      <c r="A672" s="84"/>
    </row>
    <row r="673" spans="1:1" ht="15" customHeight="1" x14ac:dyDescent="0.25">
      <c r="A673" s="84"/>
    </row>
    <row r="674" spans="1:1" ht="15" customHeight="1" x14ac:dyDescent="0.25">
      <c r="A674" s="84"/>
    </row>
    <row r="675" spans="1:1" ht="15" customHeight="1" x14ac:dyDescent="0.25">
      <c r="A675" s="84"/>
    </row>
    <row r="676" spans="1:1" ht="15" customHeight="1" x14ac:dyDescent="0.25">
      <c r="A676" s="84"/>
    </row>
    <row r="677" spans="1:1" ht="15" customHeight="1" x14ac:dyDescent="0.25">
      <c r="A677" s="84"/>
    </row>
    <row r="678" spans="1:1" ht="15" customHeight="1" x14ac:dyDescent="0.25">
      <c r="A678" s="84"/>
    </row>
    <row r="679" spans="1:1" ht="15" customHeight="1" x14ac:dyDescent="0.25">
      <c r="A679" s="84"/>
    </row>
    <row r="680" spans="1:1" ht="15" customHeight="1" x14ac:dyDescent="0.25">
      <c r="A680" s="84"/>
    </row>
    <row r="681" spans="1:1" ht="15" customHeight="1" x14ac:dyDescent="0.25">
      <c r="A681" s="84"/>
    </row>
    <row r="682" spans="1:1" ht="15" customHeight="1" x14ac:dyDescent="0.25">
      <c r="A682" s="84"/>
    </row>
    <row r="683" spans="1:1" ht="15" customHeight="1" x14ac:dyDescent="0.25">
      <c r="A683" s="84"/>
    </row>
    <row r="684" spans="1:1" ht="15" customHeight="1" x14ac:dyDescent="0.25">
      <c r="A684" s="84"/>
    </row>
    <row r="685" spans="1:1" ht="15" customHeight="1" x14ac:dyDescent="0.25">
      <c r="A685" s="84"/>
    </row>
    <row r="686" spans="1:1" ht="15" customHeight="1" x14ac:dyDescent="0.25">
      <c r="A686" s="84"/>
    </row>
    <row r="687" spans="1:1" ht="15" customHeight="1" x14ac:dyDescent="0.25">
      <c r="A687" s="84"/>
    </row>
    <row r="688" spans="1:1" ht="15" customHeight="1" x14ac:dyDescent="0.25">
      <c r="A688" s="84"/>
    </row>
    <row r="689" spans="1:1" ht="15" customHeight="1" x14ac:dyDescent="0.25">
      <c r="A689" s="84"/>
    </row>
    <row r="690" spans="1:1" ht="15" customHeight="1" x14ac:dyDescent="0.25">
      <c r="A690" s="84"/>
    </row>
    <row r="691" spans="1:1" ht="15" customHeight="1" x14ac:dyDescent="0.25">
      <c r="A691" s="84"/>
    </row>
    <row r="692" spans="1:1" ht="15" customHeight="1" x14ac:dyDescent="0.25">
      <c r="A692" s="84"/>
    </row>
    <row r="693" spans="1:1" ht="15" customHeight="1" x14ac:dyDescent="0.25">
      <c r="A693" s="84"/>
    </row>
    <row r="694" spans="1:1" ht="15" customHeight="1" x14ac:dyDescent="0.25">
      <c r="A694" s="84"/>
    </row>
    <row r="695" spans="1:1" ht="15" customHeight="1" x14ac:dyDescent="0.25">
      <c r="A695" s="84"/>
    </row>
    <row r="696" spans="1:1" ht="15" customHeight="1" x14ac:dyDescent="0.25">
      <c r="A696" s="84"/>
    </row>
    <row r="697" spans="1:1" ht="15" customHeight="1" x14ac:dyDescent="0.25">
      <c r="A697" s="84"/>
    </row>
    <row r="698" spans="1:1" ht="15" customHeight="1" x14ac:dyDescent="0.25">
      <c r="A698" s="84"/>
    </row>
    <row r="699" spans="1:1" ht="15" customHeight="1" x14ac:dyDescent="0.25">
      <c r="A699" s="84"/>
    </row>
    <row r="700" spans="1:1" ht="15" customHeight="1" x14ac:dyDescent="0.25">
      <c r="A700" s="84"/>
    </row>
    <row r="701" spans="1:1" ht="15" customHeight="1" x14ac:dyDescent="0.25">
      <c r="A701" s="84"/>
    </row>
    <row r="702" spans="1:1" ht="15" customHeight="1" x14ac:dyDescent="0.25">
      <c r="A702" s="84"/>
    </row>
    <row r="703" spans="1:1" ht="15" customHeight="1" x14ac:dyDescent="0.25">
      <c r="A703" s="84"/>
    </row>
    <row r="704" spans="1:1" ht="15" customHeight="1" x14ac:dyDescent="0.25">
      <c r="A704" s="84"/>
    </row>
    <row r="705" spans="1:1" ht="15" customHeight="1" x14ac:dyDescent="0.25">
      <c r="A705" s="84"/>
    </row>
    <row r="706" spans="1:1" ht="15" customHeight="1" x14ac:dyDescent="0.25">
      <c r="A706" s="84"/>
    </row>
    <row r="707" spans="1:1" ht="15" customHeight="1" x14ac:dyDescent="0.25">
      <c r="A707" s="84"/>
    </row>
    <row r="708" spans="1:1" ht="15" customHeight="1" x14ac:dyDescent="0.25">
      <c r="A708" s="84"/>
    </row>
    <row r="709" spans="1:1" ht="15" customHeight="1" x14ac:dyDescent="0.25">
      <c r="A709" s="84"/>
    </row>
    <row r="710" spans="1:1" ht="15" customHeight="1" x14ac:dyDescent="0.25">
      <c r="A710" s="84"/>
    </row>
    <row r="711" spans="1:1" ht="15" customHeight="1" x14ac:dyDescent="0.25">
      <c r="A711" s="84"/>
    </row>
    <row r="712" spans="1:1" ht="15" customHeight="1" x14ac:dyDescent="0.25">
      <c r="A712" s="84"/>
    </row>
    <row r="713" spans="1:1" ht="15" customHeight="1" x14ac:dyDescent="0.25">
      <c r="A713" s="84"/>
    </row>
    <row r="714" spans="1:1" ht="15" customHeight="1" x14ac:dyDescent="0.25">
      <c r="A714" s="84"/>
    </row>
    <row r="715" spans="1:1" ht="15" customHeight="1" x14ac:dyDescent="0.25">
      <c r="A715" s="84"/>
    </row>
    <row r="716" spans="1:1" ht="15" customHeight="1" x14ac:dyDescent="0.25">
      <c r="A716" s="84"/>
    </row>
    <row r="717" spans="1:1" ht="15" customHeight="1" x14ac:dyDescent="0.25">
      <c r="A717" s="84"/>
    </row>
    <row r="718" spans="1:1" ht="15" customHeight="1" x14ac:dyDescent="0.25">
      <c r="A718" s="84"/>
    </row>
    <row r="719" spans="1:1" ht="15" customHeight="1" x14ac:dyDescent="0.25">
      <c r="A719" s="84"/>
    </row>
    <row r="720" spans="1:1" ht="15" customHeight="1" x14ac:dyDescent="0.25">
      <c r="A720" s="84"/>
    </row>
    <row r="721" spans="1:1" ht="15" customHeight="1" x14ac:dyDescent="0.25">
      <c r="A721" s="84"/>
    </row>
    <row r="722" spans="1:1" ht="15" customHeight="1" x14ac:dyDescent="0.25">
      <c r="A722" s="84"/>
    </row>
    <row r="723" spans="1:1" ht="15" customHeight="1" x14ac:dyDescent="0.25">
      <c r="A723" s="84"/>
    </row>
    <row r="724" spans="1:1" ht="15" customHeight="1" x14ac:dyDescent="0.25">
      <c r="A724" s="84"/>
    </row>
    <row r="725" spans="1:1" ht="15" customHeight="1" x14ac:dyDescent="0.25">
      <c r="A725" s="84"/>
    </row>
    <row r="726" spans="1:1" ht="15" customHeight="1" x14ac:dyDescent="0.25">
      <c r="A726" s="84"/>
    </row>
    <row r="727" spans="1:1" ht="15" customHeight="1" x14ac:dyDescent="0.25">
      <c r="A727" s="84"/>
    </row>
    <row r="728" spans="1:1" ht="15" customHeight="1" x14ac:dyDescent="0.25">
      <c r="A728" s="84"/>
    </row>
    <row r="729" spans="1:1" ht="15" customHeight="1" x14ac:dyDescent="0.25">
      <c r="A729" s="84"/>
    </row>
    <row r="730" spans="1:1" ht="15" customHeight="1" x14ac:dyDescent="0.25">
      <c r="A730" s="84"/>
    </row>
    <row r="731" spans="1:1" ht="15" customHeight="1" x14ac:dyDescent="0.25">
      <c r="A731" s="84"/>
    </row>
    <row r="732" spans="1:1" ht="15" customHeight="1" x14ac:dyDescent="0.25">
      <c r="A732" s="84"/>
    </row>
    <row r="733" spans="1:1" ht="15" customHeight="1" x14ac:dyDescent="0.25">
      <c r="A733" s="84"/>
    </row>
    <row r="734" spans="1:1" ht="15" customHeight="1" x14ac:dyDescent="0.25">
      <c r="A734" s="84"/>
    </row>
    <row r="735" spans="1:1" ht="15" customHeight="1" x14ac:dyDescent="0.25">
      <c r="A735" s="84"/>
    </row>
    <row r="736" spans="1:1" ht="15" customHeight="1" x14ac:dyDescent="0.25">
      <c r="A736" s="84"/>
    </row>
    <row r="737" spans="1:1" ht="15" customHeight="1" x14ac:dyDescent="0.25">
      <c r="A737" s="84"/>
    </row>
    <row r="738" spans="1:1" ht="15" customHeight="1" x14ac:dyDescent="0.25">
      <c r="A738" s="84"/>
    </row>
    <row r="739" spans="1:1" ht="15" customHeight="1" x14ac:dyDescent="0.25">
      <c r="A739" s="84"/>
    </row>
    <row r="740" spans="1:1" ht="15" customHeight="1" x14ac:dyDescent="0.25">
      <c r="A740" s="84"/>
    </row>
    <row r="741" spans="1:1" ht="15" customHeight="1" x14ac:dyDescent="0.25">
      <c r="A741" s="84"/>
    </row>
    <row r="742" spans="1:1" ht="15" customHeight="1" x14ac:dyDescent="0.25">
      <c r="A742" s="84"/>
    </row>
    <row r="743" spans="1:1" ht="15" customHeight="1" x14ac:dyDescent="0.25">
      <c r="A743" s="84"/>
    </row>
    <row r="744" spans="1:1" ht="15" customHeight="1" x14ac:dyDescent="0.25">
      <c r="A744" s="84"/>
    </row>
    <row r="745" spans="1:1" ht="15" customHeight="1" x14ac:dyDescent="0.25">
      <c r="A745" s="84"/>
    </row>
    <row r="746" spans="1:1" ht="15" customHeight="1" x14ac:dyDescent="0.25">
      <c r="A746" s="84"/>
    </row>
    <row r="747" spans="1:1" ht="15" customHeight="1" x14ac:dyDescent="0.25">
      <c r="A747" s="84"/>
    </row>
    <row r="748" spans="1:1" ht="15" customHeight="1" x14ac:dyDescent="0.25">
      <c r="A748" s="84"/>
    </row>
    <row r="749" spans="1:1" ht="15" customHeight="1" x14ac:dyDescent="0.25">
      <c r="A749" s="84"/>
    </row>
    <row r="750" spans="1:1" ht="15" customHeight="1" x14ac:dyDescent="0.25">
      <c r="A750" s="84"/>
    </row>
    <row r="751" spans="1:1" ht="15" customHeight="1" x14ac:dyDescent="0.25">
      <c r="A751" s="84"/>
    </row>
    <row r="752" spans="1:1" ht="15" customHeight="1" x14ac:dyDescent="0.25">
      <c r="A752" s="84"/>
    </row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5"/>
  <sheetViews>
    <sheetView tabSelected="1" zoomScale="85" zoomScaleNormal="85" workbookViewId="0">
      <selection activeCell="AV13" sqref="AV13"/>
    </sheetView>
  </sheetViews>
  <sheetFormatPr defaultRowHeight="16.5" x14ac:dyDescent="0.25"/>
  <cols>
    <col min="1" max="2" width="10.7109375" style="4" customWidth="1"/>
    <col min="3" max="8" width="6.7109375" style="4" hidden="1" customWidth="1"/>
    <col min="9" max="10" width="10.7109375" style="4" customWidth="1"/>
    <col min="11" max="16" width="6.7109375" style="4" hidden="1" customWidth="1"/>
    <col min="17" max="18" width="10.7109375" style="4" customWidth="1"/>
    <col min="19" max="24" width="6.7109375" style="4" hidden="1" customWidth="1"/>
    <col min="25" max="26" width="10.7109375" style="4" customWidth="1"/>
    <col min="27" max="32" width="6.7109375" style="4" hidden="1" customWidth="1"/>
    <col min="33" max="34" width="10.7109375" style="4" customWidth="1"/>
    <col min="35" max="40" width="6.7109375" style="4" hidden="1" customWidth="1"/>
    <col min="41" max="41" width="4.140625" style="37" bestFit="1" customWidth="1"/>
    <col min="42" max="43" width="6.7109375" style="4" customWidth="1"/>
    <col min="44" max="45" width="4" style="4" bestFit="1" customWidth="1"/>
    <col min="46" max="284" width="9.140625" style="4"/>
    <col min="285" max="285" width="14.5703125" style="4" customWidth="1"/>
    <col min="286" max="290" width="16.28515625" style="4" customWidth="1"/>
    <col min="291" max="540" width="9.140625" style="4"/>
    <col min="541" max="541" width="14.5703125" style="4" customWidth="1"/>
    <col min="542" max="546" width="16.28515625" style="4" customWidth="1"/>
    <col min="547" max="796" width="9.140625" style="4"/>
    <col min="797" max="797" width="14.5703125" style="4" customWidth="1"/>
    <col min="798" max="802" width="16.28515625" style="4" customWidth="1"/>
    <col min="803" max="1052" width="9.140625" style="4"/>
    <col min="1053" max="1053" width="14.5703125" style="4" customWidth="1"/>
    <col min="1054" max="1058" width="16.28515625" style="4" customWidth="1"/>
    <col min="1059" max="1308" width="9.140625" style="4"/>
    <col min="1309" max="1309" width="14.5703125" style="4" customWidth="1"/>
    <col min="1310" max="1314" width="16.28515625" style="4" customWidth="1"/>
    <col min="1315" max="1564" width="9.140625" style="4"/>
    <col min="1565" max="1565" width="14.5703125" style="4" customWidth="1"/>
    <col min="1566" max="1570" width="16.28515625" style="4" customWidth="1"/>
    <col min="1571" max="1820" width="9.140625" style="4"/>
    <col min="1821" max="1821" width="14.5703125" style="4" customWidth="1"/>
    <col min="1822" max="1826" width="16.28515625" style="4" customWidth="1"/>
    <col min="1827" max="2076" width="9.140625" style="4"/>
    <col min="2077" max="2077" width="14.5703125" style="4" customWidth="1"/>
    <col min="2078" max="2082" width="16.28515625" style="4" customWidth="1"/>
    <col min="2083" max="2332" width="9.140625" style="4"/>
    <col min="2333" max="2333" width="14.5703125" style="4" customWidth="1"/>
    <col min="2334" max="2338" width="16.28515625" style="4" customWidth="1"/>
    <col min="2339" max="2588" width="9.140625" style="4"/>
    <col min="2589" max="2589" width="14.5703125" style="4" customWidth="1"/>
    <col min="2590" max="2594" width="16.28515625" style="4" customWidth="1"/>
    <col min="2595" max="2844" width="9.140625" style="4"/>
    <col min="2845" max="2845" width="14.5703125" style="4" customWidth="1"/>
    <col min="2846" max="2850" width="16.28515625" style="4" customWidth="1"/>
    <col min="2851" max="3100" width="9.140625" style="4"/>
    <col min="3101" max="3101" width="14.5703125" style="4" customWidth="1"/>
    <col min="3102" max="3106" width="16.28515625" style="4" customWidth="1"/>
    <col min="3107" max="3356" width="9.140625" style="4"/>
    <col min="3357" max="3357" width="14.5703125" style="4" customWidth="1"/>
    <col min="3358" max="3362" width="16.28515625" style="4" customWidth="1"/>
    <col min="3363" max="3612" width="9.140625" style="4"/>
    <col min="3613" max="3613" width="14.5703125" style="4" customWidth="1"/>
    <col min="3614" max="3618" width="16.28515625" style="4" customWidth="1"/>
    <col min="3619" max="3868" width="9.140625" style="4"/>
    <col min="3869" max="3869" width="14.5703125" style="4" customWidth="1"/>
    <col min="3870" max="3874" width="16.28515625" style="4" customWidth="1"/>
    <col min="3875" max="4124" width="9.140625" style="4"/>
    <col min="4125" max="4125" width="14.5703125" style="4" customWidth="1"/>
    <col min="4126" max="4130" width="16.28515625" style="4" customWidth="1"/>
    <col min="4131" max="4380" width="9.140625" style="4"/>
    <col min="4381" max="4381" width="14.5703125" style="4" customWidth="1"/>
    <col min="4382" max="4386" width="16.28515625" style="4" customWidth="1"/>
    <col min="4387" max="4636" width="9.140625" style="4"/>
    <col min="4637" max="4637" width="14.5703125" style="4" customWidth="1"/>
    <col min="4638" max="4642" width="16.28515625" style="4" customWidth="1"/>
    <col min="4643" max="4892" width="9.140625" style="4"/>
    <col min="4893" max="4893" width="14.5703125" style="4" customWidth="1"/>
    <col min="4894" max="4898" width="16.28515625" style="4" customWidth="1"/>
    <col min="4899" max="5148" width="9.140625" style="4"/>
    <col min="5149" max="5149" width="14.5703125" style="4" customWidth="1"/>
    <col min="5150" max="5154" width="16.28515625" style="4" customWidth="1"/>
    <col min="5155" max="5404" width="9.140625" style="4"/>
    <col min="5405" max="5405" width="14.5703125" style="4" customWidth="1"/>
    <col min="5406" max="5410" width="16.28515625" style="4" customWidth="1"/>
    <col min="5411" max="5660" width="9.140625" style="4"/>
    <col min="5661" max="5661" width="14.5703125" style="4" customWidth="1"/>
    <col min="5662" max="5666" width="16.28515625" style="4" customWidth="1"/>
    <col min="5667" max="5916" width="9.140625" style="4"/>
    <col min="5917" max="5917" width="14.5703125" style="4" customWidth="1"/>
    <col min="5918" max="5922" width="16.28515625" style="4" customWidth="1"/>
    <col min="5923" max="6172" width="9.140625" style="4"/>
    <col min="6173" max="6173" width="14.5703125" style="4" customWidth="1"/>
    <col min="6174" max="6178" width="16.28515625" style="4" customWidth="1"/>
    <col min="6179" max="6428" width="9.140625" style="4"/>
    <col min="6429" max="6429" width="14.5703125" style="4" customWidth="1"/>
    <col min="6430" max="6434" width="16.28515625" style="4" customWidth="1"/>
    <col min="6435" max="6684" width="9.140625" style="4"/>
    <col min="6685" max="6685" width="14.5703125" style="4" customWidth="1"/>
    <col min="6686" max="6690" width="16.28515625" style="4" customWidth="1"/>
    <col min="6691" max="6940" width="9.140625" style="4"/>
    <col min="6941" max="6941" width="14.5703125" style="4" customWidth="1"/>
    <col min="6942" max="6946" width="16.28515625" style="4" customWidth="1"/>
    <col min="6947" max="7196" width="9.140625" style="4"/>
    <col min="7197" max="7197" width="14.5703125" style="4" customWidth="1"/>
    <col min="7198" max="7202" width="16.28515625" style="4" customWidth="1"/>
    <col min="7203" max="7452" width="9.140625" style="4"/>
    <col min="7453" max="7453" width="14.5703125" style="4" customWidth="1"/>
    <col min="7454" max="7458" width="16.28515625" style="4" customWidth="1"/>
    <col min="7459" max="7708" width="9.140625" style="4"/>
    <col min="7709" max="7709" width="14.5703125" style="4" customWidth="1"/>
    <col min="7710" max="7714" width="16.28515625" style="4" customWidth="1"/>
    <col min="7715" max="7964" width="9.140625" style="4"/>
    <col min="7965" max="7965" width="14.5703125" style="4" customWidth="1"/>
    <col min="7966" max="7970" width="16.28515625" style="4" customWidth="1"/>
    <col min="7971" max="8220" width="9.140625" style="4"/>
    <col min="8221" max="8221" width="14.5703125" style="4" customWidth="1"/>
    <col min="8222" max="8226" width="16.28515625" style="4" customWidth="1"/>
    <col min="8227" max="8476" width="9.140625" style="4"/>
    <col min="8477" max="8477" width="14.5703125" style="4" customWidth="1"/>
    <col min="8478" max="8482" width="16.28515625" style="4" customWidth="1"/>
    <col min="8483" max="8732" width="9.140625" style="4"/>
    <col min="8733" max="8733" width="14.5703125" style="4" customWidth="1"/>
    <col min="8734" max="8738" width="16.28515625" style="4" customWidth="1"/>
    <col min="8739" max="8988" width="9.140625" style="4"/>
    <col min="8989" max="8989" width="14.5703125" style="4" customWidth="1"/>
    <col min="8990" max="8994" width="16.28515625" style="4" customWidth="1"/>
    <col min="8995" max="9244" width="9.140625" style="4"/>
    <col min="9245" max="9245" width="14.5703125" style="4" customWidth="1"/>
    <col min="9246" max="9250" width="16.28515625" style="4" customWidth="1"/>
    <col min="9251" max="9500" width="9.140625" style="4"/>
    <col min="9501" max="9501" width="14.5703125" style="4" customWidth="1"/>
    <col min="9502" max="9506" width="16.28515625" style="4" customWidth="1"/>
    <col min="9507" max="9756" width="9.140625" style="4"/>
    <col min="9757" max="9757" width="14.5703125" style="4" customWidth="1"/>
    <col min="9758" max="9762" width="16.28515625" style="4" customWidth="1"/>
    <col min="9763" max="10012" width="9.140625" style="4"/>
    <col min="10013" max="10013" width="14.5703125" style="4" customWidth="1"/>
    <col min="10014" max="10018" width="16.28515625" style="4" customWidth="1"/>
    <col min="10019" max="10268" width="9.140625" style="4"/>
    <col min="10269" max="10269" width="14.5703125" style="4" customWidth="1"/>
    <col min="10270" max="10274" width="16.28515625" style="4" customWidth="1"/>
    <col min="10275" max="10524" width="9.140625" style="4"/>
    <col min="10525" max="10525" width="14.5703125" style="4" customWidth="1"/>
    <col min="10526" max="10530" width="16.28515625" style="4" customWidth="1"/>
    <col min="10531" max="10780" width="9.140625" style="4"/>
    <col min="10781" max="10781" width="14.5703125" style="4" customWidth="1"/>
    <col min="10782" max="10786" width="16.28515625" style="4" customWidth="1"/>
    <col min="10787" max="11036" width="9.140625" style="4"/>
    <col min="11037" max="11037" width="14.5703125" style="4" customWidth="1"/>
    <col min="11038" max="11042" width="16.28515625" style="4" customWidth="1"/>
    <col min="11043" max="11292" width="9.140625" style="4"/>
    <col min="11293" max="11293" width="14.5703125" style="4" customWidth="1"/>
    <col min="11294" max="11298" width="16.28515625" style="4" customWidth="1"/>
    <col min="11299" max="11548" width="9.140625" style="4"/>
    <col min="11549" max="11549" width="14.5703125" style="4" customWidth="1"/>
    <col min="11550" max="11554" width="16.28515625" style="4" customWidth="1"/>
    <col min="11555" max="11804" width="9.140625" style="4"/>
    <col min="11805" max="11805" width="14.5703125" style="4" customWidth="1"/>
    <col min="11806" max="11810" width="16.28515625" style="4" customWidth="1"/>
    <col min="11811" max="12060" width="9.140625" style="4"/>
    <col min="12061" max="12061" width="14.5703125" style="4" customWidth="1"/>
    <col min="12062" max="12066" width="16.28515625" style="4" customWidth="1"/>
    <col min="12067" max="12316" width="9.140625" style="4"/>
    <col min="12317" max="12317" width="14.5703125" style="4" customWidth="1"/>
    <col min="12318" max="12322" width="16.28515625" style="4" customWidth="1"/>
    <col min="12323" max="12572" width="9.140625" style="4"/>
    <col min="12573" max="12573" width="14.5703125" style="4" customWidth="1"/>
    <col min="12574" max="12578" width="16.28515625" style="4" customWidth="1"/>
    <col min="12579" max="12828" width="9.140625" style="4"/>
    <col min="12829" max="12829" width="14.5703125" style="4" customWidth="1"/>
    <col min="12830" max="12834" width="16.28515625" style="4" customWidth="1"/>
    <col min="12835" max="13084" width="9.140625" style="4"/>
    <col min="13085" max="13085" width="14.5703125" style="4" customWidth="1"/>
    <col min="13086" max="13090" width="16.28515625" style="4" customWidth="1"/>
    <col min="13091" max="13340" width="9.140625" style="4"/>
    <col min="13341" max="13341" width="14.5703125" style="4" customWidth="1"/>
    <col min="13342" max="13346" width="16.28515625" style="4" customWidth="1"/>
    <col min="13347" max="13596" width="9.140625" style="4"/>
    <col min="13597" max="13597" width="14.5703125" style="4" customWidth="1"/>
    <col min="13598" max="13602" width="16.28515625" style="4" customWidth="1"/>
    <col min="13603" max="13852" width="9.140625" style="4"/>
    <col min="13853" max="13853" width="14.5703125" style="4" customWidth="1"/>
    <col min="13854" max="13858" width="16.28515625" style="4" customWidth="1"/>
    <col min="13859" max="14108" width="9.140625" style="4"/>
    <col min="14109" max="14109" width="14.5703125" style="4" customWidth="1"/>
    <col min="14110" max="14114" width="16.28515625" style="4" customWidth="1"/>
    <col min="14115" max="14364" width="9.140625" style="4"/>
    <col min="14365" max="14365" width="14.5703125" style="4" customWidth="1"/>
    <col min="14366" max="14370" width="16.28515625" style="4" customWidth="1"/>
    <col min="14371" max="14620" width="9.140625" style="4"/>
    <col min="14621" max="14621" width="14.5703125" style="4" customWidth="1"/>
    <col min="14622" max="14626" width="16.28515625" style="4" customWidth="1"/>
    <col min="14627" max="14876" width="9.140625" style="4"/>
    <col min="14877" max="14877" width="14.5703125" style="4" customWidth="1"/>
    <col min="14878" max="14882" width="16.28515625" style="4" customWidth="1"/>
    <col min="14883" max="15132" width="9.140625" style="4"/>
    <col min="15133" max="15133" width="14.5703125" style="4" customWidth="1"/>
    <col min="15134" max="15138" width="16.28515625" style="4" customWidth="1"/>
    <col min="15139" max="15388" width="9.140625" style="4"/>
    <col min="15389" max="15389" width="14.5703125" style="4" customWidth="1"/>
    <col min="15390" max="15394" width="16.28515625" style="4" customWidth="1"/>
    <col min="15395" max="15644" width="9.140625" style="4"/>
    <col min="15645" max="15645" width="14.5703125" style="4" customWidth="1"/>
    <col min="15646" max="15650" width="16.28515625" style="4" customWidth="1"/>
    <col min="15651" max="15900" width="9.140625" style="4"/>
    <col min="15901" max="15901" width="14.5703125" style="4" customWidth="1"/>
    <col min="15902" max="15906" width="16.28515625" style="4" customWidth="1"/>
    <col min="15907" max="16156" width="9.140625" style="4"/>
    <col min="16157" max="16157" width="14.5703125" style="4" customWidth="1"/>
    <col min="16158" max="16162" width="16.28515625" style="4" customWidth="1"/>
    <col min="16163" max="16384" width="9.140625" style="4"/>
  </cols>
  <sheetData>
    <row r="1" spans="1:45" ht="18.75" x14ac:dyDescent="0.25">
      <c r="A1" s="167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202" t="s">
        <v>114</v>
      </c>
      <c r="K2" s="202"/>
      <c r="L2" s="202"/>
      <c r="M2" s="202"/>
      <c r="N2" s="202"/>
      <c r="O2" s="202"/>
      <c r="P2" s="202"/>
      <c r="Q2" s="202"/>
      <c r="R2" s="10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6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7.25" x14ac:dyDescent="0.25">
      <c r="A4" s="7" t="s">
        <v>1</v>
      </c>
      <c r="B4" s="8"/>
      <c r="C4" s="177">
        <f>I4</f>
        <v>0</v>
      </c>
      <c r="D4" s="177"/>
      <c r="E4" s="177"/>
      <c r="F4" s="177"/>
      <c r="G4" s="177"/>
      <c r="H4" s="8"/>
      <c r="I4" s="178"/>
      <c r="J4" s="178"/>
      <c r="K4" s="178"/>
      <c r="L4" s="178"/>
      <c r="M4" s="178"/>
      <c r="N4" s="178"/>
      <c r="O4" s="178"/>
      <c r="P4" s="178"/>
      <c r="Q4" s="178"/>
      <c r="R4" s="9"/>
      <c r="S4" s="50" t="s">
        <v>2</v>
      </c>
      <c r="T4" s="10"/>
      <c r="U4" s="183"/>
      <c r="V4" s="184"/>
      <c r="W4" s="184"/>
      <c r="X4" s="9"/>
      <c r="Y4" s="185" t="s">
        <v>2</v>
      </c>
      <c r="Z4" s="185"/>
      <c r="AA4" s="55"/>
      <c r="AB4" s="55"/>
      <c r="AC4" s="55"/>
      <c r="AD4" s="55"/>
      <c r="AE4" s="55"/>
      <c r="AF4" s="55"/>
      <c r="AG4" s="183"/>
      <c r="AH4" s="18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7.25" x14ac:dyDescent="0.25">
      <c r="A5" s="7" t="s">
        <v>3</v>
      </c>
      <c r="B5" s="8"/>
      <c r="C5" s="177">
        <f>I5</f>
        <v>0</v>
      </c>
      <c r="D5" s="177"/>
      <c r="E5" s="177"/>
      <c r="F5" s="177"/>
      <c r="G5" s="177"/>
      <c r="H5" s="8"/>
      <c r="I5" s="178"/>
      <c r="J5" s="178"/>
      <c r="K5" s="178"/>
      <c r="L5" s="178"/>
      <c r="M5" s="178"/>
      <c r="N5" s="178"/>
      <c r="O5" s="178"/>
      <c r="P5" s="178"/>
      <c r="Q5" s="178"/>
      <c r="R5" s="9"/>
      <c r="S5" s="51"/>
      <c r="T5" s="40"/>
      <c r="U5" s="53"/>
      <c r="V5" s="179"/>
      <c r="W5" s="179"/>
      <c r="X5" s="9"/>
      <c r="Y5" s="180" t="s">
        <v>48</v>
      </c>
      <c r="Z5" s="180"/>
      <c r="AA5" s="6"/>
      <c r="AB5" s="6"/>
      <c r="AC5" s="6"/>
      <c r="AD5" s="6"/>
      <c r="AE5" s="6"/>
      <c r="AF5" s="6"/>
      <c r="AG5" s="52"/>
      <c r="AH5" s="105" t="s">
        <v>50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7.25" x14ac:dyDescent="0.25">
      <c r="A6" s="7" t="s">
        <v>4</v>
      </c>
      <c r="B6" s="8"/>
      <c r="C6" s="177">
        <f>I6</f>
        <v>0</v>
      </c>
      <c r="D6" s="177"/>
      <c r="E6" s="177"/>
      <c r="F6" s="177"/>
      <c r="G6" s="177"/>
      <c r="H6" s="8"/>
      <c r="I6" s="178"/>
      <c r="J6" s="178"/>
      <c r="K6" s="178"/>
      <c r="L6" s="178"/>
      <c r="M6" s="178"/>
      <c r="N6" s="178"/>
      <c r="O6" s="178"/>
      <c r="P6" s="178"/>
      <c r="Q6" s="178"/>
      <c r="R6" s="9"/>
      <c r="S6" s="51"/>
      <c r="T6" s="40"/>
      <c r="U6" s="54"/>
      <c r="V6" s="179"/>
      <c r="W6" s="179"/>
      <c r="X6" s="9"/>
      <c r="Y6" s="180" t="s">
        <v>49</v>
      </c>
      <c r="Z6" s="180"/>
      <c r="AA6" s="6"/>
      <c r="AB6" s="6"/>
      <c r="AC6" s="6"/>
      <c r="AD6" s="6"/>
      <c r="AE6" s="6"/>
      <c r="AF6" s="6"/>
      <c r="AG6" s="38"/>
      <c r="AH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8.2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90"/>
      <c r="AH7" s="19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6.5" customHeight="1" x14ac:dyDescent="0.25">
      <c r="A8" s="166" t="s">
        <v>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 x14ac:dyDescent="0.25">
      <c r="A9" s="181" t="s">
        <v>6</v>
      </c>
      <c r="B9" s="182"/>
      <c r="C9" s="169" t="s">
        <v>11</v>
      </c>
      <c r="D9" s="170"/>
      <c r="E9" s="170"/>
      <c r="F9" s="170"/>
      <c r="G9" s="170"/>
      <c r="H9" s="171"/>
      <c r="I9" s="181" t="s">
        <v>7</v>
      </c>
      <c r="J9" s="182"/>
      <c r="K9" s="169" t="s">
        <v>12</v>
      </c>
      <c r="L9" s="170"/>
      <c r="M9" s="170"/>
      <c r="N9" s="170"/>
      <c r="O9" s="170"/>
      <c r="P9" s="171"/>
      <c r="Q9" s="181" t="s">
        <v>8</v>
      </c>
      <c r="R9" s="182"/>
      <c r="S9" s="169" t="s">
        <v>13</v>
      </c>
      <c r="T9" s="170"/>
      <c r="U9" s="170"/>
      <c r="V9" s="170"/>
      <c r="W9" s="170"/>
      <c r="X9" s="171"/>
      <c r="Y9" s="181" t="s">
        <v>9</v>
      </c>
      <c r="Z9" s="182"/>
      <c r="AA9" s="169" t="s">
        <v>14</v>
      </c>
      <c r="AB9" s="170"/>
      <c r="AC9" s="170"/>
      <c r="AD9" s="170"/>
      <c r="AE9" s="170"/>
      <c r="AF9" s="171"/>
      <c r="AG9" s="181" t="s">
        <v>10</v>
      </c>
      <c r="AH9" s="182"/>
      <c r="AI9" s="169" t="s">
        <v>15</v>
      </c>
      <c r="AJ9" s="170"/>
      <c r="AK9" s="170"/>
      <c r="AL9" s="170"/>
      <c r="AM9" s="170"/>
      <c r="AN9" s="171"/>
      <c r="AO9" s="201" t="s">
        <v>72</v>
      </c>
      <c r="AP9" s="210"/>
      <c r="AQ9" s="210"/>
      <c r="AR9" s="212"/>
      <c r="AS9" s="213"/>
    </row>
    <row r="10" spans="1:45" ht="18" customHeight="1" thickBot="1" x14ac:dyDescent="0.3">
      <c r="A10" s="172" t="s">
        <v>51</v>
      </c>
      <c r="B10" s="173"/>
      <c r="C10" s="174" t="s">
        <v>35</v>
      </c>
      <c r="D10" s="175"/>
      <c r="E10" s="175"/>
      <c r="F10" s="175"/>
      <c r="G10" s="175"/>
      <c r="H10" s="176"/>
      <c r="I10" s="172" t="s">
        <v>51</v>
      </c>
      <c r="J10" s="173"/>
      <c r="K10" s="174" t="s">
        <v>35</v>
      </c>
      <c r="L10" s="175"/>
      <c r="M10" s="175"/>
      <c r="N10" s="175"/>
      <c r="O10" s="175"/>
      <c r="P10" s="176"/>
      <c r="Q10" s="172" t="s">
        <v>51</v>
      </c>
      <c r="R10" s="173"/>
      <c r="S10" s="174" t="s">
        <v>35</v>
      </c>
      <c r="T10" s="175"/>
      <c r="U10" s="175"/>
      <c r="V10" s="175"/>
      <c r="W10" s="175"/>
      <c r="X10" s="176"/>
      <c r="Y10" s="172" t="s">
        <v>51</v>
      </c>
      <c r="Z10" s="173"/>
      <c r="AA10" s="174" t="s">
        <v>35</v>
      </c>
      <c r="AB10" s="175"/>
      <c r="AC10" s="175"/>
      <c r="AD10" s="175"/>
      <c r="AE10" s="175"/>
      <c r="AF10" s="176"/>
      <c r="AG10" s="172" t="s">
        <v>51</v>
      </c>
      <c r="AH10" s="173"/>
      <c r="AI10" s="174" t="s">
        <v>35</v>
      </c>
      <c r="AJ10" s="175"/>
      <c r="AK10" s="175"/>
      <c r="AL10" s="175"/>
      <c r="AM10" s="175"/>
      <c r="AN10" s="176"/>
      <c r="AO10" s="201"/>
      <c r="AP10" s="211"/>
      <c r="AQ10" s="211"/>
      <c r="AR10" s="214"/>
      <c r="AS10" s="215"/>
    </row>
    <row r="11" spans="1:45" s="11" customFormat="1" ht="18" customHeight="1" x14ac:dyDescent="0.25">
      <c r="A11" s="1" t="s">
        <v>17</v>
      </c>
      <c r="B11" s="2" t="s">
        <v>16</v>
      </c>
      <c r="C11" s="27" t="s">
        <v>18</v>
      </c>
      <c r="D11" s="21" t="s">
        <v>19</v>
      </c>
      <c r="E11" s="22" t="s">
        <v>23</v>
      </c>
      <c r="F11" s="30" t="s">
        <v>34</v>
      </c>
      <c r="G11" s="23" t="s">
        <v>20</v>
      </c>
      <c r="H11" s="24" t="s">
        <v>21</v>
      </c>
      <c r="I11" s="1" t="s">
        <v>17</v>
      </c>
      <c r="J11" s="2" t="s">
        <v>16</v>
      </c>
      <c r="K11" s="27" t="s">
        <v>18</v>
      </c>
      <c r="L11" s="21" t="s">
        <v>19</v>
      </c>
      <c r="M11" s="22" t="s">
        <v>23</v>
      </c>
      <c r="N11" s="30" t="s">
        <v>34</v>
      </c>
      <c r="O11" s="23" t="s">
        <v>20</v>
      </c>
      <c r="P11" s="24" t="s">
        <v>21</v>
      </c>
      <c r="Q11" s="1" t="s">
        <v>17</v>
      </c>
      <c r="R11" s="2" t="s">
        <v>16</v>
      </c>
      <c r="S11" s="27" t="s">
        <v>18</v>
      </c>
      <c r="T11" s="21" t="s">
        <v>19</v>
      </c>
      <c r="U11" s="22" t="s">
        <v>23</v>
      </c>
      <c r="V11" s="30" t="s">
        <v>34</v>
      </c>
      <c r="W11" s="23" t="s">
        <v>20</v>
      </c>
      <c r="X11" s="24" t="s">
        <v>21</v>
      </c>
      <c r="Y11" s="1" t="s">
        <v>17</v>
      </c>
      <c r="Z11" s="2" t="s">
        <v>16</v>
      </c>
      <c r="AA11" s="27" t="s">
        <v>18</v>
      </c>
      <c r="AB11" s="21" t="s">
        <v>19</v>
      </c>
      <c r="AC11" s="22" t="s">
        <v>23</v>
      </c>
      <c r="AD11" s="30" t="s">
        <v>34</v>
      </c>
      <c r="AE11" s="23" t="s">
        <v>20</v>
      </c>
      <c r="AF11" s="24" t="s">
        <v>21</v>
      </c>
      <c r="AG11" s="1" t="s">
        <v>17</v>
      </c>
      <c r="AH11" s="2" t="s">
        <v>16</v>
      </c>
      <c r="AI11" s="27" t="s">
        <v>18</v>
      </c>
      <c r="AJ11" s="21" t="s">
        <v>19</v>
      </c>
      <c r="AK11" s="22" t="s">
        <v>23</v>
      </c>
      <c r="AL11" s="30" t="s">
        <v>34</v>
      </c>
      <c r="AM11" s="23" t="s">
        <v>20</v>
      </c>
      <c r="AN11" s="24" t="s">
        <v>21</v>
      </c>
      <c r="AO11" s="201"/>
      <c r="AP11" s="211"/>
      <c r="AQ11" s="211"/>
      <c r="AR11" s="214"/>
      <c r="AS11" s="215"/>
    </row>
    <row r="12" spans="1:45" ht="16.5" customHeight="1" x14ac:dyDescent="0.25">
      <c r="A12" s="109"/>
      <c r="B12" s="110"/>
      <c r="C12" s="28">
        <f>(B12-A12)</f>
        <v>0</v>
      </c>
      <c r="D12" s="14"/>
      <c r="E12" s="15"/>
      <c r="F12" s="16"/>
      <c r="G12" s="17"/>
      <c r="H12" s="26"/>
      <c r="I12" s="109"/>
      <c r="J12" s="110"/>
      <c r="K12" s="28">
        <f>(J12-I12)</f>
        <v>0</v>
      </c>
      <c r="L12" s="14"/>
      <c r="M12" s="15"/>
      <c r="N12" s="16"/>
      <c r="O12" s="17"/>
      <c r="P12" s="26"/>
      <c r="Q12" s="109"/>
      <c r="R12" s="110"/>
      <c r="S12" s="28">
        <f>(R12-Q12)</f>
        <v>0</v>
      </c>
      <c r="T12" s="14"/>
      <c r="U12" s="15"/>
      <c r="V12" s="16"/>
      <c r="W12" s="17"/>
      <c r="X12" s="26"/>
      <c r="Y12" s="109"/>
      <c r="Z12" s="110"/>
      <c r="AA12" s="28">
        <f>(Z12-Y12)</f>
        <v>0</v>
      </c>
      <c r="AB12" s="14"/>
      <c r="AC12" s="15"/>
      <c r="AD12" s="16"/>
      <c r="AE12" s="17"/>
      <c r="AF12" s="26"/>
      <c r="AG12" s="109"/>
      <c r="AH12" s="110"/>
      <c r="AI12" s="28">
        <f>(AH12-AG12)</f>
        <v>0</v>
      </c>
      <c r="AJ12" s="14"/>
      <c r="AK12" s="15"/>
      <c r="AL12" s="16"/>
      <c r="AM12" s="17"/>
      <c r="AN12" s="26"/>
      <c r="AO12" s="201"/>
      <c r="AP12" s="211"/>
      <c r="AQ12" s="211"/>
      <c r="AR12" s="214"/>
      <c r="AS12" s="215"/>
    </row>
    <row r="13" spans="1:45" ht="16.5" customHeight="1" x14ac:dyDescent="0.25">
      <c r="A13" s="188"/>
      <c r="B13" s="189"/>
      <c r="C13" s="161" t="s">
        <v>22</v>
      </c>
      <c r="D13" s="162"/>
      <c r="E13" s="163"/>
      <c r="F13" s="163"/>
      <c r="G13" s="163"/>
      <c r="H13" s="164"/>
      <c r="I13" s="188"/>
      <c r="J13" s="189"/>
      <c r="K13" s="161" t="s">
        <v>22</v>
      </c>
      <c r="L13" s="162"/>
      <c r="M13" s="163"/>
      <c r="N13" s="163"/>
      <c r="O13" s="163"/>
      <c r="P13" s="164"/>
      <c r="Q13" s="188"/>
      <c r="R13" s="189"/>
      <c r="S13" s="161" t="s">
        <v>22</v>
      </c>
      <c r="T13" s="162"/>
      <c r="U13" s="163"/>
      <c r="V13" s="163"/>
      <c r="W13" s="163"/>
      <c r="X13" s="164"/>
      <c r="Y13" s="188"/>
      <c r="Z13" s="189"/>
      <c r="AA13" s="161" t="s">
        <v>22</v>
      </c>
      <c r="AB13" s="162"/>
      <c r="AC13" s="163"/>
      <c r="AD13" s="163"/>
      <c r="AE13" s="163"/>
      <c r="AF13" s="164"/>
      <c r="AG13" s="188"/>
      <c r="AH13" s="189"/>
      <c r="AI13" s="161" t="s">
        <v>22</v>
      </c>
      <c r="AJ13" s="162"/>
      <c r="AK13" s="163"/>
      <c r="AL13" s="163"/>
      <c r="AM13" s="163"/>
      <c r="AN13" s="164"/>
      <c r="AO13" s="201"/>
      <c r="AP13" s="211"/>
      <c r="AQ13" s="211"/>
      <c r="AR13" s="214"/>
      <c r="AS13" s="215"/>
    </row>
    <row r="14" spans="1:45" ht="16.5" customHeight="1" x14ac:dyDescent="0.25">
      <c r="A14" s="188"/>
      <c r="B14" s="189"/>
      <c r="C14" s="151"/>
      <c r="D14" s="152"/>
      <c r="E14" s="152"/>
      <c r="F14" s="152"/>
      <c r="G14" s="152"/>
      <c r="H14" s="153"/>
      <c r="I14" s="188"/>
      <c r="J14" s="189"/>
      <c r="K14" s="151"/>
      <c r="L14" s="152"/>
      <c r="M14" s="152"/>
      <c r="N14" s="152"/>
      <c r="O14" s="152"/>
      <c r="P14" s="153"/>
      <c r="Q14" s="188"/>
      <c r="R14" s="189"/>
      <c r="S14" s="151"/>
      <c r="T14" s="152"/>
      <c r="U14" s="152"/>
      <c r="V14" s="152"/>
      <c r="W14" s="152"/>
      <c r="X14" s="153"/>
      <c r="Y14" s="188"/>
      <c r="Z14" s="189"/>
      <c r="AA14" s="151"/>
      <c r="AB14" s="152"/>
      <c r="AC14" s="152"/>
      <c r="AD14" s="152"/>
      <c r="AE14" s="152"/>
      <c r="AF14" s="153"/>
      <c r="AG14" s="188"/>
      <c r="AH14" s="189"/>
      <c r="AI14" s="151"/>
      <c r="AJ14" s="152"/>
      <c r="AK14" s="152"/>
      <c r="AL14" s="152"/>
      <c r="AM14" s="152"/>
      <c r="AN14" s="153"/>
      <c r="AO14" s="201"/>
      <c r="AP14" s="211"/>
      <c r="AQ14" s="211"/>
      <c r="AR14" s="214"/>
      <c r="AS14" s="215"/>
    </row>
    <row r="15" spans="1:45" ht="16.5" customHeight="1" x14ac:dyDescent="0.25">
      <c r="A15" s="188"/>
      <c r="B15" s="189"/>
      <c r="C15" s="151"/>
      <c r="D15" s="152"/>
      <c r="E15" s="152"/>
      <c r="F15" s="152"/>
      <c r="G15" s="152"/>
      <c r="H15" s="153"/>
      <c r="I15" s="188"/>
      <c r="J15" s="189"/>
      <c r="K15" s="151"/>
      <c r="L15" s="152"/>
      <c r="M15" s="152"/>
      <c r="N15" s="152"/>
      <c r="O15" s="152"/>
      <c r="P15" s="153"/>
      <c r="Q15" s="188"/>
      <c r="R15" s="189"/>
      <c r="S15" s="151"/>
      <c r="T15" s="152"/>
      <c r="U15" s="152"/>
      <c r="V15" s="152"/>
      <c r="W15" s="152"/>
      <c r="X15" s="153"/>
      <c r="Y15" s="188"/>
      <c r="Z15" s="189"/>
      <c r="AA15" s="151"/>
      <c r="AB15" s="152"/>
      <c r="AC15" s="152"/>
      <c r="AD15" s="152"/>
      <c r="AE15" s="152"/>
      <c r="AF15" s="153"/>
      <c r="AG15" s="188"/>
      <c r="AH15" s="189"/>
      <c r="AI15" s="151"/>
      <c r="AJ15" s="152"/>
      <c r="AK15" s="152"/>
      <c r="AL15" s="152"/>
      <c r="AM15" s="152"/>
      <c r="AN15" s="153"/>
      <c r="AO15" s="201"/>
      <c r="AP15" s="211"/>
      <c r="AQ15" s="211"/>
      <c r="AR15" s="214"/>
      <c r="AS15" s="215"/>
    </row>
    <row r="16" spans="1:45" ht="17.25" customHeight="1" thickBot="1" x14ac:dyDescent="0.3">
      <c r="A16" s="186"/>
      <c r="B16" s="187"/>
      <c r="C16" s="156"/>
      <c r="D16" s="157"/>
      <c r="E16" s="157"/>
      <c r="F16" s="157"/>
      <c r="G16" s="157"/>
      <c r="H16" s="158"/>
      <c r="I16" s="186"/>
      <c r="J16" s="187"/>
      <c r="K16" s="156"/>
      <c r="L16" s="157"/>
      <c r="M16" s="157"/>
      <c r="N16" s="157"/>
      <c r="O16" s="157"/>
      <c r="P16" s="158"/>
      <c r="Q16" s="186"/>
      <c r="R16" s="187"/>
      <c r="S16" s="156"/>
      <c r="T16" s="157"/>
      <c r="U16" s="157"/>
      <c r="V16" s="157"/>
      <c r="W16" s="157"/>
      <c r="X16" s="158"/>
      <c r="Y16" s="186"/>
      <c r="Z16" s="187"/>
      <c r="AA16" s="156"/>
      <c r="AB16" s="157"/>
      <c r="AC16" s="157"/>
      <c r="AD16" s="157"/>
      <c r="AE16" s="157"/>
      <c r="AF16" s="158"/>
      <c r="AG16" s="186"/>
      <c r="AH16" s="187"/>
      <c r="AI16" s="156"/>
      <c r="AJ16" s="157"/>
      <c r="AK16" s="157"/>
      <c r="AL16" s="157"/>
      <c r="AM16" s="157"/>
      <c r="AN16" s="158"/>
      <c r="AO16" s="201"/>
      <c r="AP16" s="211"/>
      <c r="AQ16" s="211"/>
      <c r="AR16" s="214"/>
      <c r="AS16" s="215"/>
    </row>
    <row r="17" spans="1:45" ht="18" customHeight="1" x14ac:dyDescent="0.25">
      <c r="A17" s="1" t="s">
        <v>17</v>
      </c>
      <c r="B17" s="2" t="s">
        <v>16</v>
      </c>
      <c r="C17" s="27" t="s">
        <v>18</v>
      </c>
      <c r="D17" s="21" t="s">
        <v>19</v>
      </c>
      <c r="E17" s="22" t="s">
        <v>23</v>
      </c>
      <c r="F17" s="30" t="s">
        <v>34</v>
      </c>
      <c r="G17" s="23" t="s">
        <v>20</v>
      </c>
      <c r="H17" s="24" t="s">
        <v>21</v>
      </c>
      <c r="I17" s="1" t="s">
        <v>17</v>
      </c>
      <c r="J17" s="2" t="s">
        <v>16</v>
      </c>
      <c r="K17" s="27" t="s">
        <v>18</v>
      </c>
      <c r="L17" s="21" t="s">
        <v>19</v>
      </c>
      <c r="M17" s="22" t="s">
        <v>23</v>
      </c>
      <c r="N17" s="30" t="s">
        <v>34</v>
      </c>
      <c r="O17" s="23" t="s">
        <v>20</v>
      </c>
      <c r="P17" s="24" t="s">
        <v>21</v>
      </c>
      <c r="Q17" s="1" t="s">
        <v>17</v>
      </c>
      <c r="R17" s="2" t="s">
        <v>16</v>
      </c>
      <c r="S17" s="27" t="s">
        <v>18</v>
      </c>
      <c r="T17" s="21" t="s">
        <v>19</v>
      </c>
      <c r="U17" s="22" t="s">
        <v>23</v>
      </c>
      <c r="V17" s="30" t="s">
        <v>34</v>
      </c>
      <c r="W17" s="23" t="s">
        <v>20</v>
      </c>
      <c r="X17" s="24" t="s">
        <v>21</v>
      </c>
      <c r="Y17" s="1" t="s">
        <v>17</v>
      </c>
      <c r="Z17" s="2" t="s">
        <v>16</v>
      </c>
      <c r="AA17" s="27" t="s">
        <v>18</v>
      </c>
      <c r="AB17" s="21" t="s">
        <v>19</v>
      </c>
      <c r="AC17" s="22" t="s">
        <v>23</v>
      </c>
      <c r="AD17" s="30" t="s">
        <v>34</v>
      </c>
      <c r="AE17" s="23" t="s">
        <v>20</v>
      </c>
      <c r="AF17" s="24" t="s">
        <v>21</v>
      </c>
      <c r="AG17" s="1" t="s">
        <v>17</v>
      </c>
      <c r="AH17" s="2" t="s">
        <v>16</v>
      </c>
      <c r="AI17" s="27" t="s">
        <v>18</v>
      </c>
      <c r="AJ17" s="21" t="s">
        <v>19</v>
      </c>
      <c r="AK17" s="22" t="s">
        <v>23</v>
      </c>
      <c r="AL17" s="30" t="s">
        <v>34</v>
      </c>
      <c r="AM17" s="23" t="s">
        <v>20</v>
      </c>
      <c r="AN17" s="24" t="s">
        <v>21</v>
      </c>
      <c r="AO17" s="201"/>
      <c r="AP17" s="204" t="s">
        <v>73</v>
      </c>
      <c r="AQ17" s="204" t="s">
        <v>73</v>
      </c>
      <c r="AR17" s="191" t="s">
        <v>73</v>
      </c>
      <c r="AS17" s="192"/>
    </row>
    <row r="18" spans="1:45" ht="16.5" customHeight="1" x14ac:dyDescent="0.25">
      <c r="A18" s="12"/>
      <c r="B18" s="13"/>
      <c r="C18" s="28">
        <f>(B18-A18)</f>
        <v>0</v>
      </c>
      <c r="D18" s="14"/>
      <c r="E18" s="15"/>
      <c r="F18" s="16"/>
      <c r="G18" s="17"/>
      <c r="H18" s="26"/>
      <c r="I18" s="12"/>
      <c r="J18" s="13"/>
      <c r="K18" s="28">
        <f>(J18-I18)</f>
        <v>0</v>
      </c>
      <c r="L18" s="14"/>
      <c r="M18" s="15"/>
      <c r="N18" s="16"/>
      <c r="O18" s="17"/>
      <c r="P18" s="26"/>
      <c r="Q18" s="12"/>
      <c r="R18" s="13"/>
      <c r="S18" s="28">
        <f>(R18-Q18)</f>
        <v>0</v>
      </c>
      <c r="T18" s="14"/>
      <c r="U18" s="15"/>
      <c r="V18" s="16"/>
      <c r="W18" s="17"/>
      <c r="X18" s="26"/>
      <c r="Y18" s="12"/>
      <c r="Z18" s="13"/>
      <c r="AA18" s="28">
        <f>(Z18-Y18)</f>
        <v>0</v>
      </c>
      <c r="AB18" s="14"/>
      <c r="AC18" s="15"/>
      <c r="AD18" s="16"/>
      <c r="AE18" s="17"/>
      <c r="AF18" s="26"/>
      <c r="AG18" s="12"/>
      <c r="AH18" s="13"/>
      <c r="AI18" s="28">
        <f>(AH18-AG18)</f>
        <v>0</v>
      </c>
      <c r="AJ18" s="14"/>
      <c r="AK18" s="15"/>
      <c r="AL18" s="16"/>
      <c r="AM18" s="17"/>
      <c r="AN18" s="26"/>
      <c r="AO18" s="201"/>
      <c r="AP18" s="204"/>
      <c r="AQ18" s="204"/>
      <c r="AR18" s="191"/>
      <c r="AS18" s="192"/>
    </row>
    <row r="19" spans="1:45" ht="16.5" customHeight="1" x14ac:dyDescent="0.25">
      <c r="A19" s="159"/>
      <c r="B19" s="160"/>
      <c r="C19" s="161" t="s">
        <v>22</v>
      </c>
      <c r="D19" s="162"/>
      <c r="E19" s="163"/>
      <c r="F19" s="163"/>
      <c r="G19" s="163"/>
      <c r="H19" s="164"/>
      <c r="I19" s="159"/>
      <c r="J19" s="160"/>
      <c r="K19" s="161" t="s">
        <v>22</v>
      </c>
      <c r="L19" s="162"/>
      <c r="M19" s="163"/>
      <c r="N19" s="163"/>
      <c r="O19" s="163"/>
      <c r="P19" s="164"/>
      <c r="Q19" s="159"/>
      <c r="R19" s="160"/>
      <c r="S19" s="161" t="s">
        <v>22</v>
      </c>
      <c r="T19" s="162"/>
      <c r="U19" s="163"/>
      <c r="V19" s="163"/>
      <c r="W19" s="163"/>
      <c r="X19" s="164"/>
      <c r="Y19" s="159"/>
      <c r="Z19" s="160"/>
      <c r="AA19" s="161" t="s">
        <v>22</v>
      </c>
      <c r="AB19" s="162"/>
      <c r="AC19" s="163"/>
      <c r="AD19" s="163"/>
      <c r="AE19" s="163"/>
      <c r="AF19" s="164"/>
      <c r="AG19" s="159"/>
      <c r="AH19" s="160"/>
      <c r="AI19" s="161" t="s">
        <v>22</v>
      </c>
      <c r="AJ19" s="162"/>
      <c r="AK19" s="163"/>
      <c r="AL19" s="163"/>
      <c r="AM19" s="163"/>
      <c r="AN19" s="164"/>
      <c r="AO19" s="201"/>
      <c r="AP19" s="204"/>
      <c r="AQ19" s="204"/>
      <c r="AR19" s="191"/>
      <c r="AS19" s="192"/>
    </row>
    <row r="20" spans="1:45" ht="16.5" customHeight="1" x14ac:dyDescent="0.25">
      <c r="A20" s="159"/>
      <c r="B20" s="160"/>
      <c r="C20" s="151"/>
      <c r="D20" s="152"/>
      <c r="E20" s="152"/>
      <c r="F20" s="152"/>
      <c r="G20" s="152"/>
      <c r="H20" s="153"/>
      <c r="I20" s="159"/>
      <c r="J20" s="160"/>
      <c r="K20" s="151"/>
      <c r="L20" s="152"/>
      <c r="M20" s="152"/>
      <c r="N20" s="152"/>
      <c r="O20" s="152"/>
      <c r="P20" s="153"/>
      <c r="Q20" s="159"/>
      <c r="R20" s="160"/>
      <c r="S20" s="151"/>
      <c r="T20" s="152"/>
      <c r="U20" s="152"/>
      <c r="V20" s="152"/>
      <c r="W20" s="152"/>
      <c r="X20" s="153"/>
      <c r="Y20" s="159"/>
      <c r="Z20" s="160"/>
      <c r="AA20" s="151"/>
      <c r="AB20" s="152"/>
      <c r="AC20" s="152"/>
      <c r="AD20" s="152"/>
      <c r="AE20" s="152"/>
      <c r="AF20" s="153"/>
      <c r="AG20" s="159"/>
      <c r="AH20" s="160"/>
      <c r="AI20" s="151"/>
      <c r="AJ20" s="152"/>
      <c r="AK20" s="152"/>
      <c r="AL20" s="152"/>
      <c r="AM20" s="152"/>
      <c r="AN20" s="153"/>
      <c r="AO20" s="201"/>
      <c r="AP20" s="204"/>
      <c r="AQ20" s="204"/>
      <c r="AR20" s="191"/>
      <c r="AS20" s="192"/>
    </row>
    <row r="21" spans="1:45" ht="16.5" customHeight="1" x14ac:dyDescent="0.25">
      <c r="A21" s="159"/>
      <c r="B21" s="160"/>
      <c r="C21" s="151"/>
      <c r="D21" s="152"/>
      <c r="E21" s="152"/>
      <c r="F21" s="152"/>
      <c r="G21" s="152"/>
      <c r="H21" s="153"/>
      <c r="I21" s="159"/>
      <c r="J21" s="160"/>
      <c r="K21" s="151"/>
      <c r="L21" s="152"/>
      <c r="M21" s="152"/>
      <c r="N21" s="152"/>
      <c r="O21" s="152"/>
      <c r="P21" s="153"/>
      <c r="Q21" s="159"/>
      <c r="R21" s="160"/>
      <c r="S21" s="151"/>
      <c r="T21" s="152"/>
      <c r="U21" s="152"/>
      <c r="V21" s="152"/>
      <c r="W21" s="152"/>
      <c r="X21" s="153"/>
      <c r="Y21" s="159"/>
      <c r="Z21" s="160"/>
      <c r="AA21" s="151"/>
      <c r="AB21" s="152"/>
      <c r="AC21" s="152"/>
      <c r="AD21" s="152"/>
      <c r="AE21" s="152"/>
      <c r="AF21" s="153"/>
      <c r="AG21" s="159"/>
      <c r="AH21" s="160"/>
      <c r="AI21" s="151"/>
      <c r="AJ21" s="152"/>
      <c r="AK21" s="152"/>
      <c r="AL21" s="152"/>
      <c r="AM21" s="152"/>
      <c r="AN21" s="153"/>
      <c r="AO21" s="201"/>
      <c r="AP21" s="204"/>
      <c r="AQ21" s="204"/>
      <c r="AR21" s="191"/>
      <c r="AS21" s="192"/>
    </row>
    <row r="22" spans="1:45" ht="17.25" customHeight="1" thickBot="1" x14ac:dyDescent="0.3">
      <c r="A22" s="154"/>
      <c r="B22" s="155"/>
      <c r="C22" s="156"/>
      <c r="D22" s="157"/>
      <c r="E22" s="157"/>
      <c r="F22" s="157"/>
      <c r="G22" s="157"/>
      <c r="H22" s="158"/>
      <c r="I22" s="154"/>
      <c r="J22" s="155"/>
      <c r="K22" s="156"/>
      <c r="L22" s="157"/>
      <c r="M22" s="157"/>
      <c r="N22" s="157"/>
      <c r="O22" s="157"/>
      <c r="P22" s="158"/>
      <c r="Q22" s="154"/>
      <c r="R22" s="155"/>
      <c r="S22" s="156"/>
      <c r="T22" s="157"/>
      <c r="U22" s="157"/>
      <c r="V22" s="157"/>
      <c r="W22" s="157"/>
      <c r="X22" s="158"/>
      <c r="Y22" s="154"/>
      <c r="Z22" s="155"/>
      <c r="AA22" s="156"/>
      <c r="AB22" s="157"/>
      <c r="AC22" s="157"/>
      <c r="AD22" s="157"/>
      <c r="AE22" s="157"/>
      <c r="AF22" s="158"/>
      <c r="AG22" s="154"/>
      <c r="AH22" s="155"/>
      <c r="AI22" s="156"/>
      <c r="AJ22" s="157"/>
      <c r="AK22" s="157"/>
      <c r="AL22" s="157"/>
      <c r="AM22" s="157"/>
      <c r="AN22" s="158"/>
      <c r="AO22" s="201"/>
      <c r="AP22" s="205"/>
      <c r="AQ22" s="205"/>
      <c r="AR22" s="193"/>
      <c r="AS22" s="194"/>
    </row>
    <row r="23" spans="1:45" ht="18" customHeight="1" x14ac:dyDescent="0.25">
      <c r="A23" s="1" t="s">
        <v>17</v>
      </c>
      <c r="B23" s="2" t="s">
        <v>16</v>
      </c>
      <c r="C23" s="27" t="s">
        <v>18</v>
      </c>
      <c r="D23" s="21" t="s">
        <v>19</v>
      </c>
      <c r="E23" s="22" t="s">
        <v>23</v>
      </c>
      <c r="F23" s="30" t="s">
        <v>34</v>
      </c>
      <c r="G23" s="23" t="s">
        <v>20</v>
      </c>
      <c r="H23" s="24" t="s">
        <v>21</v>
      </c>
      <c r="I23" s="1" t="s">
        <v>17</v>
      </c>
      <c r="J23" s="2" t="s">
        <v>16</v>
      </c>
      <c r="K23" s="27" t="s">
        <v>18</v>
      </c>
      <c r="L23" s="21" t="s">
        <v>19</v>
      </c>
      <c r="M23" s="22" t="s">
        <v>23</v>
      </c>
      <c r="N23" s="30" t="s">
        <v>34</v>
      </c>
      <c r="O23" s="23" t="s">
        <v>20</v>
      </c>
      <c r="P23" s="24" t="s">
        <v>21</v>
      </c>
      <c r="Q23" s="1" t="s">
        <v>17</v>
      </c>
      <c r="R23" s="2" t="s">
        <v>16</v>
      </c>
      <c r="S23" s="27" t="s">
        <v>18</v>
      </c>
      <c r="T23" s="21" t="s">
        <v>19</v>
      </c>
      <c r="U23" s="22" t="s">
        <v>23</v>
      </c>
      <c r="V23" s="30" t="s">
        <v>34</v>
      </c>
      <c r="W23" s="23" t="s">
        <v>20</v>
      </c>
      <c r="X23" s="24" t="s">
        <v>21</v>
      </c>
      <c r="Y23" s="1" t="s">
        <v>17</v>
      </c>
      <c r="Z23" s="2" t="s">
        <v>16</v>
      </c>
      <c r="AA23" s="27" t="s">
        <v>18</v>
      </c>
      <c r="AB23" s="21" t="s">
        <v>19</v>
      </c>
      <c r="AC23" s="22" t="s">
        <v>23</v>
      </c>
      <c r="AD23" s="30" t="s">
        <v>34</v>
      </c>
      <c r="AE23" s="23" t="s">
        <v>20</v>
      </c>
      <c r="AF23" s="24" t="s">
        <v>21</v>
      </c>
      <c r="AG23" s="1" t="s">
        <v>17</v>
      </c>
      <c r="AH23" s="2" t="s">
        <v>16</v>
      </c>
      <c r="AI23" s="27" t="s">
        <v>18</v>
      </c>
      <c r="AJ23" s="21" t="s">
        <v>19</v>
      </c>
      <c r="AK23" s="22" t="s">
        <v>23</v>
      </c>
      <c r="AL23" s="30" t="s">
        <v>34</v>
      </c>
      <c r="AM23" s="23" t="s">
        <v>20</v>
      </c>
      <c r="AN23" s="24" t="s">
        <v>21</v>
      </c>
      <c r="AO23" s="201"/>
      <c r="AP23" s="203"/>
      <c r="AQ23" s="203"/>
      <c r="AR23" s="195"/>
      <c r="AS23" s="196"/>
    </row>
    <row r="24" spans="1:45" ht="16.5" customHeight="1" x14ac:dyDescent="0.25">
      <c r="A24" s="12"/>
      <c r="B24" s="13"/>
      <c r="C24" s="28">
        <f>(B24-A24)</f>
        <v>0</v>
      </c>
      <c r="D24" s="14"/>
      <c r="E24" s="15"/>
      <c r="F24" s="16"/>
      <c r="G24" s="17"/>
      <c r="H24" s="26"/>
      <c r="I24" s="12"/>
      <c r="J24" s="13"/>
      <c r="K24" s="28">
        <f>(J24-I24)</f>
        <v>0</v>
      </c>
      <c r="L24" s="14"/>
      <c r="M24" s="15"/>
      <c r="N24" s="16"/>
      <c r="O24" s="17"/>
      <c r="P24" s="26"/>
      <c r="Q24" s="12"/>
      <c r="R24" s="13"/>
      <c r="S24" s="28">
        <f>(R24-Q24)</f>
        <v>0</v>
      </c>
      <c r="T24" s="14"/>
      <c r="U24" s="15"/>
      <c r="V24" s="16"/>
      <c r="W24" s="17"/>
      <c r="X24" s="26"/>
      <c r="Y24" s="12"/>
      <c r="Z24" s="13"/>
      <c r="AA24" s="28">
        <f>(Z24-Y24)</f>
        <v>0</v>
      </c>
      <c r="AB24" s="14"/>
      <c r="AC24" s="15"/>
      <c r="AD24" s="16"/>
      <c r="AE24" s="17"/>
      <c r="AF24" s="26"/>
      <c r="AG24" s="12"/>
      <c r="AH24" s="13"/>
      <c r="AI24" s="28">
        <f>(AH24-AG24)</f>
        <v>0</v>
      </c>
      <c r="AJ24" s="14"/>
      <c r="AK24" s="15"/>
      <c r="AL24" s="16"/>
      <c r="AM24" s="17"/>
      <c r="AN24" s="26"/>
      <c r="AO24" s="201"/>
      <c r="AP24" s="204"/>
      <c r="AQ24" s="204"/>
      <c r="AR24" s="197"/>
      <c r="AS24" s="198"/>
    </row>
    <row r="25" spans="1:45" ht="16.5" customHeight="1" x14ac:dyDescent="0.25">
      <c r="A25" s="159"/>
      <c r="B25" s="160"/>
      <c r="C25" s="161" t="s">
        <v>22</v>
      </c>
      <c r="D25" s="162"/>
      <c r="E25" s="163"/>
      <c r="F25" s="163"/>
      <c r="G25" s="163"/>
      <c r="H25" s="164"/>
      <c r="I25" s="159"/>
      <c r="J25" s="160"/>
      <c r="K25" s="161" t="s">
        <v>22</v>
      </c>
      <c r="L25" s="162"/>
      <c r="M25" s="163"/>
      <c r="N25" s="163"/>
      <c r="O25" s="163"/>
      <c r="P25" s="164"/>
      <c r="Q25" s="159"/>
      <c r="R25" s="160"/>
      <c r="S25" s="161" t="s">
        <v>22</v>
      </c>
      <c r="T25" s="162"/>
      <c r="U25" s="163"/>
      <c r="V25" s="163"/>
      <c r="W25" s="163"/>
      <c r="X25" s="164"/>
      <c r="Y25" s="159"/>
      <c r="Z25" s="160"/>
      <c r="AA25" s="161" t="s">
        <v>22</v>
      </c>
      <c r="AB25" s="162"/>
      <c r="AC25" s="163"/>
      <c r="AD25" s="163"/>
      <c r="AE25" s="163"/>
      <c r="AF25" s="164"/>
      <c r="AG25" s="159"/>
      <c r="AH25" s="160"/>
      <c r="AI25" s="161" t="s">
        <v>22</v>
      </c>
      <c r="AJ25" s="162"/>
      <c r="AK25" s="163"/>
      <c r="AL25" s="163"/>
      <c r="AM25" s="163"/>
      <c r="AN25" s="164"/>
      <c r="AO25" s="201"/>
      <c r="AP25" s="204"/>
      <c r="AQ25" s="204"/>
      <c r="AR25" s="197"/>
      <c r="AS25" s="198"/>
    </row>
    <row r="26" spans="1:45" ht="16.5" customHeight="1" x14ac:dyDescent="0.25">
      <c r="A26" s="159"/>
      <c r="B26" s="160"/>
      <c r="C26" s="151"/>
      <c r="D26" s="152"/>
      <c r="E26" s="152"/>
      <c r="F26" s="152"/>
      <c r="G26" s="152"/>
      <c r="H26" s="153"/>
      <c r="I26" s="159"/>
      <c r="J26" s="160"/>
      <c r="K26" s="151"/>
      <c r="L26" s="152"/>
      <c r="M26" s="152"/>
      <c r="N26" s="152"/>
      <c r="O26" s="152"/>
      <c r="P26" s="153"/>
      <c r="Q26" s="159"/>
      <c r="R26" s="160"/>
      <c r="S26" s="151"/>
      <c r="T26" s="152"/>
      <c r="U26" s="152"/>
      <c r="V26" s="152"/>
      <c r="W26" s="152"/>
      <c r="X26" s="153"/>
      <c r="Y26" s="159"/>
      <c r="Z26" s="160"/>
      <c r="AA26" s="151"/>
      <c r="AB26" s="152"/>
      <c r="AC26" s="152"/>
      <c r="AD26" s="152"/>
      <c r="AE26" s="152"/>
      <c r="AF26" s="153"/>
      <c r="AG26" s="159"/>
      <c r="AH26" s="160"/>
      <c r="AI26" s="151"/>
      <c r="AJ26" s="152"/>
      <c r="AK26" s="152"/>
      <c r="AL26" s="152"/>
      <c r="AM26" s="152"/>
      <c r="AN26" s="153"/>
      <c r="AO26" s="201"/>
      <c r="AP26" s="204"/>
      <c r="AQ26" s="204"/>
      <c r="AR26" s="197"/>
      <c r="AS26" s="198"/>
    </row>
    <row r="27" spans="1:45" ht="16.5" customHeight="1" x14ac:dyDescent="0.25">
      <c r="A27" s="159"/>
      <c r="B27" s="160"/>
      <c r="C27" s="151"/>
      <c r="D27" s="152"/>
      <c r="E27" s="152"/>
      <c r="F27" s="152"/>
      <c r="G27" s="152"/>
      <c r="H27" s="153"/>
      <c r="I27" s="159"/>
      <c r="J27" s="160"/>
      <c r="K27" s="151"/>
      <c r="L27" s="152"/>
      <c r="M27" s="152"/>
      <c r="N27" s="152"/>
      <c r="O27" s="152"/>
      <c r="P27" s="153"/>
      <c r="Q27" s="159"/>
      <c r="R27" s="160"/>
      <c r="S27" s="151"/>
      <c r="T27" s="152"/>
      <c r="U27" s="152"/>
      <c r="V27" s="152"/>
      <c r="W27" s="152"/>
      <c r="X27" s="153"/>
      <c r="Y27" s="159"/>
      <c r="Z27" s="160"/>
      <c r="AA27" s="151"/>
      <c r="AB27" s="152"/>
      <c r="AC27" s="152"/>
      <c r="AD27" s="152"/>
      <c r="AE27" s="152"/>
      <c r="AF27" s="153"/>
      <c r="AG27" s="159"/>
      <c r="AH27" s="160"/>
      <c r="AI27" s="151"/>
      <c r="AJ27" s="152"/>
      <c r="AK27" s="152"/>
      <c r="AL27" s="152"/>
      <c r="AM27" s="152"/>
      <c r="AN27" s="153"/>
      <c r="AO27" s="201"/>
      <c r="AP27" s="204"/>
      <c r="AQ27" s="204"/>
      <c r="AR27" s="197"/>
      <c r="AS27" s="198"/>
    </row>
    <row r="28" spans="1:45" ht="17.25" customHeight="1" thickBot="1" x14ac:dyDescent="0.3">
      <c r="A28" s="154"/>
      <c r="B28" s="155"/>
      <c r="C28" s="156"/>
      <c r="D28" s="157"/>
      <c r="E28" s="157"/>
      <c r="F28" s="157"/>
      <c r="G28" s="157"/>
      <c r="H28" s="158"/>
      <c r="I28" s="154"/>
      <c r="J28" s="155"/>
      <c r="K28" s="156"/>
      <c r="L28" s="157"/>
      <c r="M28" s="157"/>
      <c r="N28" s="157"/>
      <c r="O28" s="157"/>
      <c r="P28" s="158"/>
      <c r="Q28" s="154"/>
      <c r="R28" s="155"/>
      <c r="S28" s="156"/>
      <c r="T28" s="157"/>
      <c r="U28" s="157"/>
      <c r="V28" s="157"/>
      <c r="W28" s="157"/>
      <c r="X28" s="158"/>
      <c r="Y28" s="154"/>
      <c r="Z28" s="155"/>
      <c r="AA28" s="156"/>
      <c r="AB28" s="157"/>
      <c r="AC28" s="157"/>
      <c r="AD28" s="157"/>
      <c r="AE28" s="157"/>
      <c r="AF28" s="158"/>
      <c r="AG28" s="154"/>
      <c r="AH28" s="155"/>
      <c r="AI28" s="156"/>
      <c r="AJ28" s="157"/>
      <c r="AK28" s="157"/>
      <c r="AL28" s="157"/>
      <c r="AM28" s="157"/>
      <c r="AN28" s="158"/>
      <c r="AO28" s="201"/>
      <c r="AP28" s="204"/>
      <c r="AQ28" s="204"/>
      <c r="AR28" s="197"/>
      <c r="AS28" s="198"/>
    </row>
    <row r="29" spans="1:45" ht="18" customHeight="1" x14ac:dyDescent="0.25">
      <c r="A29" s="1" t="s">
        <v>17</v>
      </c>
      <c r="B29" s="2" t="s">
        <v>16</v>
      </c>
      <c r="C29" s="29" t="s">
        <v>18</v>
      </c>
      <c r="D29" s="18" t="s">
        <v>19</v>
      </c>
      <c r="E29" s="19" t="s">
        <v>23</v>
      </c>
      <c r="F29" s="30" t="s">
        <v>34</v>
      </c>
      <c r="G29" s="20" t="s">
        <v>20</v>
      </c>
      <c r="H29" s="25" t="s">
        <v>21</v>
      </c>
      <c r="I29" s="1" t="s">
        <v>17</v>
      </c>
      <c r="J29" s="2" t="s">
        <v>16</v>
      </c>
      <c r="K29" s="29" t="s">
        <v>18</v>
      </c>
      <c r="L29" s="18" t="s">
        <v>19</v>
      </c>
      <c r="M29" s="19" t="s">
        <v>23</v>
      </c>
      <c r="N29" s="30" t="s">
        <v>34</v>
      </c>
      <c r="O29" s="20" t="s">
        <v>20</v>
      </c>
      <c r="P29" s="25" t="s">
        <v>21</v>
      </c>
      <c r="Q29" s="1" t="s">
        <v>17</v>
      </c>
      <c r="R29" s="2" t="s">
        <v>16</v>
      </c>
      <c r="S29" s="29" t="s">
        <v>18</v>
      </c>
      <c r="T29" s="18" t="s">
        <v>19</v>
      </c>
      <c r="U29" s="19" t="s">
        <v>23</v>
      </c>
      <c r="V29" s="30" t="s">
        <v>34</v>
      </c>
      <c r="W29" s="20" t="s">
        <v>20</v>
      </c>
      <c r="X29" s="25" t="s">
        <v>21</v>
      </c>
      <c r="Y29" s="1" t="s">
        <v>17</v>
      </c>
      <c r="Z29" s="2" t="s">
        <v>16</v>
      </c>
      <c r="AA29" s="29" t="s">
        <v>18</v>
      </c>
      <c r="AB29" s="18" t="s">
        <v>19</v>
      </c>
      <c r="AC29" s="19" t="s">
        <v>23</v>
      </c>
      <c r="AD29" s="30" t="s">
        <v>34</v>
      </c>
      <c r="AE29" s="20" t="s">
        <v>20</v>
      </c>
      <c r="AF29" s="25" t="s">
        <v>21</v>
      </c>
      <c r="AG29" s="1" t="s">
        <v>17</v>
      </c>
      <c r="AH29" s="2" t="s">
        <v>16</v>
      </c>
      <c r="AI29" s="29" t="s">
        <v>18</v>
      </c>
      <c r="AJ29" s="18" t="s">
        <v>19</v>
      </c>
      <c r="AK29" s="19" t="s">
        <v>23</v>
      </c>
      <c r="AL29" s="30" t="s">
        <v>34</v>
      </c>
      <c r="AM29" s="20" t="s">
        <v>20</v>
      </c>
      <c r="AN29" s="25" t="s">
        <v>21</v>
      </c>
      <c r="AO29" s="201"/>
      <c r="AP29" s="204"/>
      <c r="AQ29" s="204"/>
      <c r="AR29" s="197"/>
      <c r="AS29" s="198"/>
    </row>
    <row r="30" spans="1:45" ht="16.5" customHeight="1" x14ac:dyDescent="0.25">
      <c r="A30" s="12"/>
      <c r="B30" s="13"/>
      <c r="C30" s="28">
        <f>(B30-A30)</f>
        <v>0</v>
      </c>
      <c r="D30" s="14"/>
      <c r="E30" s="15"/>
      <c r="F30" s="16"/>
      <c r="G30" s="17"/>
      <c r="H30" s="26"/>
      <c r="I30" s="12"/>
      <c r="J30" s="13"/>
      <c r="K30" s="28">
        <f>(J30-I30)</f>
        <v>0</v>
      </c>
      <c r="L30" s="14"/>
      <c r="M30" s="15"/>
      <c r="N30" s="16"/>
      <c r="O30" s="17"/>
      <c r="P30" s="26"/>
      <c r="Q30" s="12"/>
      <c r="R30" s="13"/>
      <c r="S30" s="28">
        <f>(R30-Q30)</f>
        <v>0</v>
      </c>
      <c r="T30" s="14"/>
      <c r="U30" s="15"/>
      <c r="V30" s="16"/>
      <c r="W30" s="17"/>
      <c r="X30" s="26"/>
      <c r="Y30" s="12"/>
      <c r="Z30" s="13"/>
      <c r="AA30" s="28">
        <f>(Z30-Y30)</f>
        <v>0</v>
      </c>
      <c r="AB30" s="14"/>
      <c r="AC30" s="15"/>
      <c r="AD30" s="16"/>
      <c r="AE30" s="17"/>
      <c r="AF30" s="26"/>
      <c r="AG30" s="12"/>
      <c r="AH30" s="13"/>
      <c r="AI30" s="28">
        <f>(AH30-AG30)</f>
        <v>0</v>
      </c>
      <c r="AJ30" s="14"/>
      <c r="AK30" s="15"/>
      <c r="AL30" s="16"/>
      <c r="AM30" s="17"/>
      <c r="AN30" s="26"/>
      <c r="AO30" s="201"/>
      <c r="AP30" s="204"/>
      <c r="AQ30" s="204"/>
      <c r="AR30" s="197"/>
      <c r="AS30" s="198"/>
    </row>
    <row r="31" spans="1:45" ht="16.5" customHeight="1" x14ac:dyDescent="0.25">
      <c r="A31" s="159"/>
      <c r="B31" s="160"/>
      <c r="C31" s="161" t="s">
        <v>22</v>
      </c>
      <c r="D31" s="162"/>
      <c r="E31" s="163"/>
      <c r="F31" s="163"/>
      <c r="G31" s="163"/>
      <c r="H31" s="164"/>
      <c r="I31" s="159"/>
      <c r="J31" s="160"/>
      <c r="K31" s="161" t="s">
        <v>22</v>
      </c>
      <c r="L31" s="162"/>
      <c r="M31" s="163"/>
      <c r="N31" s="163"/>
      <c r="O31" s="163"/>
      <c r="P31" s="164"/>
      <c r="Q31" s="159"/>
      <c r="R31" s="160"/>
      <c r="S31" s="161" t="s">
        <v>22</v>
      </c>
      <c r="T31" s="162"/>
      <c r="U31" s="163"/>
      <c r="V31" s="163"/>
      <c r="W31" s="163"/>
      <c r="X31" s="164"/>
      <c r="Y31" s="159"/>
      <c r="Z31" s="160"/>
      <c r="AA31" s="161" t="s">
        <v>22</v>
      </c>
      <c r="AB31" s="162"/>
      <c r="AC31" s="163"/>
      <c r="AD31" s="163"/>
      <c r="AE31" s="163"/>
      <c r="AF31" s="164"/>
      <c r="AG31" s="159"/>
      <c r="AH31" s="160"/>
      <c r="AI31" s="161" t="s">
        <v>22</v>
      </c>
      <c r="AJ31" s="162"/>
      <c r="AK31" s="163"/>
      <c r="AL31" s="163"/>
      <c r="AM31" s="163"/>
      <c r="AN31" s="164"/>
      <c r="AO31" s="201"/>
      <c r="AP31" s="204"/>
      <c r="AQ31" s="204"/>
      <c r="AR31" s="197"/>
      <c r="AS31" s="198"/>
    </row>
    <row r="32" spans="1:45" ht="16.5" customHeight="1" x14ac:dyDescent="0.25">
      <c r="A32" s="159"/>
      <c r="B32" s="160"/>
      <c r="C32" s="151"/>
      <c r="D32" s="152"/>
      <c r="E32" s="152"/>
      <c r="F32" s="152"/>
      <c r="G32" s="152"/>
      <c r="H32" s="153"/>
      <c r="I32" s="159"/>
      <c r="J32" s="160"/>
      <c r="K32" s="151"/>
      <c r="L32" s="152"/>
      <c r="M32" s="152"/>
      <c r="N32" s="152"/>
      <c r="O32" s="152"/>
      <c r="P32" s="153"/>
      <c r="Q32" s="159"/>
      <c r="R32" s="160"/>
      <c r="S32" s="151"/>
      <c r="T32" s="152"/>
      <c r="U32" s="152"/>
      <c r="V32" s="152"/>
      <c r="W32" s="152"/>
      <c r="X32" s="153"/>
      <c r="Y32" s="159"/>
      <c r="Z32" s="160"/>
      <c r="AA32" s="151"/>
      <c r="AB32" s="152"/>
      <c r="AC32" s="152"/>
      <c r="AD32" s="152"/>
      <c r="AE32" s="152"/>
      <c r="AF32" s="153"/>
      <c r="AG32" s="159"/>
      <c r="AH32" s="160"/>
      <c r="AI32" s="151"/>
      <c r="AJ32" s="152"/>
      <c r="AK32" s="152"/>
      <c r="AL32" s="152"/>
      <c r="AM32" s="152"/>
      <c r="AN32" s="153"/>
      <c r="AO32" s="201"/>
      <c r="AP32" s="204"/>
      <c r="AQ32" s="204"/>
      <c r="AR32" s="197"/>
      <c r="AS32" s="198"/>
    </row>
    <row r="33" spans="1:45" ht="16.5" customHeight="1" x14ac:dyDescent="0.25">
      <c r="A33" s="159"/>
      <c r="B33" s="160"/>
      <c r="C33" s="151"/>
      <c r="D33" s="152"/>
      <c r="E33" s="152"/>
      <c r="F33" s="152"/>
      <c r="G33" s="152"/>
      <c r="H33" s="153"/>
      <c r="I33" s="159"/>
      <c r="J33" s="160"/>
      <c r="K33" s="151"/>
      <c r="L33" s="152"/>
      <c r="M33" s="152"/>
      <c r="N33" s="152"/>
      <c r="O33" s="152"/>
      <c r="P33" s="153"/>
      <c r="Q33" s="159"/>
      <c r="R33" s="160"/>
      <c r="S33" s="151"/>
      <c r="T33" s="152"/>
      <c r="U33" s="152"/>
      <c r="V33" s="152"/>
      <c r="W33" s="152"/>
      <c r="X33" s="153"/>
      <c r="Y33" s="159"/>
      <c r="Z33" s="160"/>
      <c r="AA33" s="151"/>
      <c r="AB33" s="152"/>
      <c r="AC33" s="152"/>
      <c r="AD33" s="152"/>
      <c r="AE33" s="152"/>
      <c r="AF33" s="153"/>
      <c r="AG33" s="159"/>
      <c r="AH33" s="160"/>
      <c r="AI33" s="151"/>
      <c r="AJ33" s="152"/>
      <c r="AK33" s="152"/>
      <c r="AL33" s="152"/>
      <c r="AM33" s="152"/>
      <c r="AN33" s="153"/>
      <c r="AO33" s="201"/>
      <c r="AP33" s="204"/>
      <c r="AQ33" s="204"/>
      <c r="AR33" s="197"/>
      <c r="AS33" s="198"/>
    </row>
    <row r="34" spans="1:45" ht="17.25" customHeight="1" thickBot="1" x14ac:dyDescent="0.3">
      <c r="A34" s="154"/>
      <c r="B34" s="155"/>
      <c r="C34" s="156"/>
      <c r="D34" s="157"/>
      <c r="E34" s="157"/>
      <c r="F34" s="157"/>
      <c r="G34" s="157"/>
      <c r="H34" s="158"/>
      <c r="I34" s="154"/>
      <c r="J34" s="155"/>
      <c r="K34" s="156"/>
      <c r="L34" s="157"/>
      <c r="M34" s="157"/>
      <c r="N34" s="157"/>
      <c r="O34" s="157"/>
      <c r="P34" s="158"/>
      <c r="Q34" s="154"/>
      <c r="R34" s="155"/>
      <c r="S34" s="156"/>
      <c r="T34" s="157"/>
      <c r="U34" s="157"/>
      <c r="V34" s="157"/>
      <c r="W34" s="157"/>
      <c r="X34" s="158"/>
      <c r="Y34" s="154"/>
      <c r="Z34" s="155"/>
      <c r="AA34" s="156"/>
      <c r="AB34" s="157"/>
      <c r="AC34" s="157"/>
      <c r="AD34" s="157"/>
      <c r="AE34" s="157"/>
      <c r="AF34" s="158"/>
      <c r="AG34" s="154"/>
      <c r="AH34" s="155"/>
      <c r="AI34" s="156"/>
      <c r="AJ34" s="157"/>
      <c r="AK34" s="157"/>
      <c r="AL34" s="157"/>
      <c r="AM34" s="157"/>
      <c r="AN34" s="158"/>
      <c r="AO34" s="201"/>
      <c r="AP34" s="204"/>
      <c r="AQ34" s="204"/>
      <c r="AR34" s="197"/>
      <c r="AS34" s="198"/>
    </row>
    <row r="35" spans="1:45" ht="18" customHeight="1" x14ac:dyDescent="0.25">
      <c r="A35" s="1" t="s">
        <v>17</v>
      </c>
      <c r="B35" s="2" t="s">
        <v>16</v>
      </c>
      <c r="C35" s="27" t="s">
        <v>18</v>
      </c>
      <c r="D35" s="21" t="s">
        <v>19</v>
      </c>
      <c r="E35" s="22" t="s">
        <v>23</v>
      </c>
      <c r="F35" s="30" t="s">
        <v>34</v>
      </c>
      <c r="G35" s="23" t="s">
        <v>20</v>
      </c>
      <c r="H35" s="24" t="s">
        <v>21</v>
      </c>
      <c r="I35" s="1" t="s">
        <v>17</v>
      </c>
      <c r="J35" s="2" t="s">
        <v>16</v>
      </c>
      <c r="K35" s="27" t="s">
        <v>18</v>
      </c>
      <c r="L35" s="21" t="s">
        <v>19</v>
      </c>
      <c r="M35" s="22" t="s">
        <v>23</v>
      </c>
      <c r="N35" s="30" t="s">
        <v>34</v>
      </c>
      <c r="O35" s="23" t="s">
        <v>20</v>
      </c>
      <c r="P35" s="24" t="s">
        <v>21</v>
      </c>
      <c r="Q35" s="1" t="s">
        <v>17</v>
      </c>
      <c r="R35" s="2" t="s">
        <v>16</v>
      </c>
      <c r="S35" s="27" t="s">
        <v>18</v>
      </c>
      <c r="T35" s="21" t="s">
        <v>19</v>
      </c>
      <c r="U35" s="22" t="s">
        <v>23</v>
      </c>
      <c r="V35" s="30" t="s">
        <v>34</v>
      </c>
      <c r="W35" s="23" t="s">
        <v>20</v>
      </c>
      <c r="X35" s="24" t="s">
        <v>21</v>
      </c>
      <c r="Y35" s="1" t="s">
        <v>17</v>
      </c>
      <c r="Z35" s="2" t="s">
        <v>16</v>
      </c>
      <c r="AA35" s="27" t="s">
        <v>18</v>
      </c>
      <c r="AB35" s="21" t="s">
        <v>19</v>
      </c>
      <c r="AC35" s="22" t="s">
        <v>23</v>
      </c>
      <c r="AD35" s="30" t="s">
        <v>34</v>
      </c>
      <c r="AE35" s="23" t="s">
        <v>20</v>
      </c>
      <c r="AF35" s="24" t="s">
        <v>21</v>
      </c>
      <c r="AG35" s="1" t="s">
        <v>17</v>
      </c>
      <c r="AH35" s="2" t="s">
        <v>16</v>
      </c>
      <c r="AI35" s="27" t="s">
        <v>18</v>
      </c>
      <c r="AJ35" s="21" t="s">
        <v>19</v>
      </c>
      <c r="AK35" s="22" t="s">
        <v>23</v>
      </c>
      <c r="AL35" s="30" t="s">
        <v>34</v>
      </c>
      <c r="AM35" s="23" t="s">
        <v>20</v>
      </c>
      <c r="AN35" s="24" t="s">
        <v>21</v>
      </c>
      <c r="AO35" s="201"/>
      <c r="AP35" s="204"/>
      <c r="AQ35" s="204"/>
      <c r="AR35" s="197"/>
      <c r="AS35" s="198"/>
    </row>
    <row r="36" spans="1:45" ht="16.5" customHeight="1" x14ac:dyDescent="0.25">
      <c r="A36" s="12"/>
      <c r="B36" s="13"/>
      <c r="C36" s="28">
        <f>(B36-A36)</f>
        <v>0</v>
      </c>
      <c r="D36" s="14"/>
      <c r="E36" s="15"/>
      <c r="F36" s="16"/>
      <c r="G36" s="17"/>
      <c r="H36" s="26"/>
      <c r="I36" s="12"/>
      <c r="J36" s="13"/>
      <c r="K36" s="28">
        <f>(J36-I36)</f>
        <v>0</v>
      </c>
      <c r="L36" s="14"/>
      <c r="M36" s="15"/>
      <c r="N36" s="16"/>
      <c r="O36" s="17"/>
      <c r="P36" s="26"/>
      <c r="Q36" s="12"/>
      <c r="R36" s="13"/>
      <c r="S36" s="28">
        <f>(R36-Q36)</f>
        <v>0</v>
      </c>
      <c r="T36" s="14"/>
      <c r="U36" s="15"/>
      <c r="V36" s="16"/>
      <c r="W36" s="17"/>
      <c r="X36" s="26"/>
      <c r="Y36" s="12"/>
      <c r="Z36" s="13"/>
      <c r="AA36" s="28">
        <f>(Z36-Y36)</f>
        <v>0</v>
      </c>
      <c r="AB36" s="14"/>
      <c r="AC36" s="15"/>
      <c r="AD36" s="16"/>
      <c r="AE36" s="17"/>
      <c r="AF36" s="26"/>
      <c r="AG36" s="12"/>
      <c r="AH36" s="13"/>
      <c r="AI36" s="28">
        <f>(AH36-AG36)</f>
        <v>0</v>
      </c>
      <c r="AJ36" s="14"/>
      <c r="AK36" s="15"/>
      <c r="AL36" s="16"/>
      <c r="AM36" s="17"/>
      <c r="AN36" s="26"/>
      <c r="AO36" s="201"/>
      <c r="AP36" s="204"/>
      <c r="AQ36" s="204"/>
      <c r="AR36" s="197"/>
      <c r="AS36" s="198"/>
    </row>
    <row r="37" spans="1:45" ht="16.5" customHeight="1" x14ac:dyDescent="0.25">
      <c r="A37" s="159"/>
      <c r="B37" s="160"/>
      <c r="C37" s="161" t="s">
        <v>22</v>
      </c>
      <c r="D37" s="162"/>
      <c r="E37" s="163"/>
      <c r="F37" s="163"/>
      <c r="G37" s="163"/>
      <c r="H37" s="164"/>
      <c r="I37" s="159"/>
      <c r="J37" s="160"/>
      <c r="K37" s="161" t="s">
        <v>22</v>
      </c>
      <c r="L37" s="162"/>
      <c r="M37" s="163"/>
      <c r="N37" s="163"/>
      <c r="O37" s="163"/>
      <c r="P37" s="164"/>
      <c r="Q37" s="159"/>
      <c r="R37" s="160"/>
      <c r="S37" s="161" t="s">
        <v>22</v>
      </c>
      <c r="T37" s="162"/>
      <c r="U37" s="163"/>
      <c r="V37" s="163"/>
      <c r="W37" s="163"/>
      <c r="X37" s="164"/>
      <c r="Y37" s="159"/>
      <c r="Z37" s="160"/>
      <c r="AA37" s="161" t="s">
        <v>22</v>
      </c>
      <c r="AB37" s="162"/>
      <c r="AC37" s="163"/>
      <c r="AD37" s="163"/>
      <c r="AE37" s="163"/>
      <c r="AF37" s="164"/>
      <c r="AG37" s="159"/>
      <c r="AH37" s="160"/>
      <c r="AI37" s="161" t="s">
        <v>22</v>
      </c>
      <c r="AJ37" s="162"/>
      <c r="AK37" s="163"/>
      <c r="AL37" s="163"/>
      <c r="AM37" s="163"/>
      <c r="AN37" s="164"/>
      <c r="AO37" s="201"/>
      <c r="AP37" s="204"/>
      <c r="AQ37" s="204"/>
      <c r="AR37" s="197"/>
      <c r="AS37" s="198"/>
    </row>
    <row r="38" spans="1:45" ht="16.5" customHeight="1" x14ac:dyDescent="0.25">
      <c r="A38" s="159"/>
      <c r="B38" s="160"/>
      <c r="C38" s="151"/>
      <c r="D38" s="152"/>
      <c r="E38" s="152"/>
      <c r="F38" s="152"/>
      <c r="G38" s="152"/>
      <c r="H38" s="153"/>
      <c r="I38" s="159"/>
      <c r="J38" s="160"/>
      <c r="K38" s="151"/>
      <c r="L38" s="152"/>
      <c r="M38" s="152"/>
      <c r="N38" s="152"/>
      <c r="O38" s="152"/>
      <c r="P38" s="153"/>
      <c r="Q38" s="159"/>
      <c r="R38" s="160"/>
      <c r="S38" s="151"/>
      <c r="T38" s="152"/>
      <c r="U38" s="152"/>
      <c r="V38" s="152"/>
      <c r="W38" s="152"/>
      <c r="X38" s="153"/>
      <c r="Y38" s="159"/>
      <c r="Z38" s="160"/>
      <c r="AA38" s="151"/>
      <c r="AB38" s="152"/>
      <c r="AC38" s="152"/>
      <c r="AD38" s="152"/>
      <c r="AE38" s="152"/>
      <c r="AF38" s="153"/>
      <c r="AG38" s="159"/>
      <c r="AH38" s="160"/>
      <c r="AI38" s="151"/>
      <c r="AJ38" s="152"/>
      <c r="AK38" s="152"/>
      <c r="AL38" s="152"/>
      <c r="AM38" s="152"/>
      <c r="AN38" s="153"/>
      <c r="AO38" s="201"/>
      <c r="AP38" s="204"/>
      <c r="AQ38" s="204"/>
      <c r="AR38" s="197"/>
      <c r="AS38" s="198"/>
    </row>
    <row r="39" spans="1:45" ht="16.5" customHeight="1" x14ac:dyDescent="0.25">
      <c r="A39" s="159"/>
      <c r="B39" s="160"/>
      <c r="C39" s="151"/>
      <c r="D39" s="152"/>
      <c r="E39" s="152"/>
      <c r="F39" s="152"/>
      <c r="G39" s="152"/>
      <c r="H39" s="153"/>
      <c r="I39" s="159"/>
      <c r="J39" s="160"/>
      <c r="K39" s="151"/>
      <c r="L39" s="152"/>
      <c r="M39" s="152"/>
      <c r="N39" s="152"/>
      <c r="O39" s="152"/>
      <c r="P39" s="153"/>
      <c r="Q39" s="159"/>
      <c r="R39" s="160"/>
      <c r="S39" s="151"/>
      <c r="T39" s="152"/>
      <c r="U39" s="152"/>
      <c r="V39" s="152"/>
      <c r="W39" s="152"/>
      <c r="X39" s="153"/>
      <c r="Y39" s="159"/>
      <c r="Z39" s="160"/>
      <c r="AA39" s="151"/>
      <c r="AB39" s="152"/>
      <c r="AC39" s="152"/>
      <c r="AD39" s="152"/>
      <c r="AE39" s="152"/>
      <c r="AF39" s="153"/>
      <c r="AG39" s="159"/>
      <c r="AH39" s="160"/>
      <c r="AI39" s="151"/>
      <c r="AJ39" s="152"/>
      <c r="AK39" s="152"/>
      <c r="AL39" s="152"/>
      <c r="AM39" s="152"/>
      <c r="AN39" s="153"/>
      <c r="AO39" s="201"/>
      <c r="AP39" s="204"/>
      <c r="AQ39" s="204"/>
      <c r="AR39" s="197"/>
      <c r="AS39" s="198"/>
    </row>
    <row r="40" spans="1:45" ht="17.25" customHeight="1" thickBot="1" x14ac:dyDescent="0.3">
      <c r="A40" s="154"/>
      <c r="B40" s="155"/>
      <c r="C40" s="156"/>
      <c r="D40" s="157"/>
      <c r="E40" s="157"/>
      <c r="F40" s="157"/>
      <c r="G40" s="157"/>
      <c r="H40" s="158"/>
      <c r="I40" s="154"/>
      <c r="J40" s="155"/>
      <c r="K40" s="156"/>
      <c r="L40" s="157"/>
      <c r="M40" s="157"/>
      <c r="N40" s="157"/>
      <c r="O40" s="157"/>
      <c r="P40" s="158"/>
      <c r="Q40" s="154"/>
      <c r="R40" s="155"/>
      <c r="S40" s="156"/>
      <c r="T40" s="157"/>
      <c r="U40" s="157"/>
      <c r="V40" s="157"/>
      <c r="W40" s="157"/>
      <c r="X40" s="158"/>
      <c r="Y40" s="154"/>
      <c r="Z40" s="155"/>
      <c r="AA40" s="156"/>
      <c r="AB40" s="157"/>
      <c r="AC40" s="157"/>
      <c r="AD40" s="157"/>
      <c r="AE40" s="157"/>
      <c r="AF40" s="158"/>
      <c r="AG40" s="154"/>
      <c r="AH40" s="155"/>
      <c r="AI40" s="156"/>
      <c r="AJ40" s="157"/>
      <c r="AK40" s="157"/>
      <c r="AL40" s="157"/>
      <c r="AM40" s="157"/>
      <c r="AN40" s="158"/>
      <c r="AO40" s="201"/>
      <c r="AP40" s="204"/>
      <c r="AQ40" s="204"/>
      <c r="AR40" s="197"/>
      <c r="AS40" s="198"/>
    </row>
    <row r="41" spans="1:45" ht="18" customHeight="1" x14ac:dyDescent="0.25">
      <c r="A41" s="1" t="s">
        <v>17</v>
      </c>
      <c r="B41" s="2" t="s">
        <v>16</v>
      </c>
      <c r="C41" s="27" t="s">
        <v>18</v>
      </c>
      <c r="D41" s="21" t="s">
        <v>19</v>
      </c>
      <c r="E41" s="22" t="s">
        <v>23</v>
      </c>
      <c r="F41" s="30" t="s">
        <v>34</v>
      </c>
      <c r="G41" s="23" t="s">
        <v>20</v>
      </c>
      <c r="H41" s="24" t="s">
        <v>21</v>
      </c>
      <c r="I41" s="1" t="s">
        <v>17</v>
      </c>
      <c r="J41" s="2" t="s">
        <v>16</v>
      </c>
      <c r="K41" s="27" t="s">
        <v>18</v>
      </c>
      <c r="L41" s="21" t="s">
        <v>19</v>
      </c>
      <c r="M41" s="22" t="s">
        <v>23</v>
      </c>
      <c r="N41" s="30" t="s">
        <v>34</v>
      </c>
      <c r="O41" s="23" t="s">
        <v>20</v>
      </c>
      <c r="P41" s="24" t="s">
        <v>21</v>
      </c>
      <c r="Q41" s="1" t="s">
        <v>17</v>
      </c>
      <c r="R41" s="2" t="s">
        <v>16</v>
      </c>
      <c r="S41" s="27" t="s">
        <v>18</v>
      </c>
      <c r="T41" s="21" t="s">
        <v>19</v>
      </c>
      <c r="U41" s="22" t="s">
        <v>23</v>
      </c>
      <c r="V41" s="30" t="s">
        <v>34</v>
      </c>
      <c r="W41" s="23" t="s">
        <v>20</v>
      </c>
      <c r="X41" s="24" t="s">
        <v>21</v>
      </c>
      <c r="Y41" s="1" t="s">
        <v>17</v>
      </c>
      <c r="Z41" s="2" t="s">
        <v>16</v>
      </c>
      <c r="AA41" s="27" t="s">
        <v>18</v>
      </c>
      <c r="AB41" s="21" t="s">
        <v>19</v>
      </c>
      <c r="AC41" s="22" t="s">
        <v>23</v>
      </c>
      <c r="AD41" s="30" t="s">
        <v>34</v>
      </c>
      <c r="AE41" s="23" t="s">
        <v>20</v>
      </c>
      <c r="AF41" s="24" t="s">
        <v>21</v>
      </c>
      <c r="AG41" s="1" t="s">
        <v>17</v>
      </c>
      <c r="AH41" s="2" t="s">
        <v>16</v>
      </c>
      <c r="AI41" s="27" t="s">
        <v>18</v>
      </c>
      <c r="AJ41" s="21" t="s">
        <v>19</v>
      </c>
      <c r="AK41" s="22" t="s">
        <v>23</v>
      </c>
      <c r="AL41" s="30" t="s">
        <v>34</v>
      </c>
      <c r="AM41" s="23" t="s">
        <v>20</v>
      </c>
      <c r="AN41" s="24" t="s">
        <v>21</v>
      </c>
      <c r="AO41" s="201"/>
      <c r="AP41" s="204"/>
      <c r="AQ41" s="204"/>
      <c r="AR41" s="197"/>
      <c r="AS41" s="198"/>
    </row>
    <row r="42" spans="1:45" ht="16.5" customHeight="1" x14ac:dyDescent="0.25">
      <c r="A42" s="12"/>
      <c r="B42" s="13"/>
      <c r="C42" s="28">
        <f>(B42-A42)</f>
        <v>0</v>
      </c>
      <c r="D42" s="14"/>
      <c r="E42" s="15"/>
      <c r="F42" s="16"/>
      <c r="G42" s="17"/>
      <c r="H42" s="26"/>
      <c r="I42" s="12"/>
      <c r="J42" s="13"/>
      <c r="K42" s="28">
        <f>(J42-I42)</f>
        <v>0</v>
      </c>
      <c r="L42" s="14"/>
      <c r="M42" s="15"/>
      <c r="N42" s="16"/>
      <c r="O42" s="17"/>
      <c r="P42" s="26"/>
      <c r="Q42" s="12"/>
      <c r="R42" s="13"/>
      <c r="S42" s="28">
        <f>(R42-Q42)</f>
        <v>0</v>
      </c>
      <c r="T42" s="14"/>
      <c r="U42" s="15"/>
      <c r="V42" s="16"/>
      <c r="W42" s="17"/>
      <c r="X42" s="26"/>
      <c r="Y42" s="12"/>
      <c r="Z42" s="13"/>
      <c r="AA42" s="28">
        <f>(Z42-Y42)</f>
        <v>0</v>
      </c>
      <c r="AB42" s="14"/>
      <c r="AC42" s="15"/>
      <c r="AD42" s="16"/>
      <c r="AE42" s="17"/>
      <c r="AF42" s="26"/>
      <c r="AG42" s="12"/>
      <c r="AH42" s="13"/>
      <c r="AI42" s="28">
        <f>(AH42-AG42)</f>
        <v>0</v>
      </c>
      <c r="AJ42" s="14"/>
      <c r="AK42" s="15"/>
      <c r="AL42" s="16"/>
      <c r="AM42" s="17"/>
      <c r="AN42" s="26"/>
      <c r="AO42" s="201"/>
      <c r="AP42" s="204"/>
      <c r="AQ42" s="204"/>
      <c r="AR42" s="197"/>
      <c r="AS42" s="198"/>
    </row>
    <row r="43" spans="1:45" ht="16.5" customHeight="1" x14ac:dyDescent="0.25">
      <c r="A43" s="159"/>
      <c r="B43" s="160"/>
      <c r="C43" s="161" t="s">
        <v>22</v>
      </c>
      <c r="D43" s="162"/>
      <c r="E43" s="163"/>
      <c r="F43" s="163"/>
      <c r="G43" s="163"/>
      <c r="H43" s="164"/>
      <c r="I43" s="159"/>
      <c r="J43" s="160"/>
      <c r="K43" s="161" t="s">
        <v>22</v>
      </c>
      <c r="L43" s="162"/>
      <c r="M43" s="163"/>
      <c r="N43" s="163"/>
      <c r="O43" s="163"/>
      <c r="P43" s="164"/>
      <c r="Q43" s="159"/>
      <c r="R43" s="160"/>
      <c r="S43" s="161" t="s">
        <v>22</v>
      </c>
      <c r="T43" s="162"/>
      <c r="U43" s="163"/>
      <c r="V43" s="163"/>
      <c r="W43" s="163"/>
      <c r="X43" s="164"/>
      <c r="Y43" s="159"/>
      <c r="Z43" s="160"/>
      <c r="AA43" s="161" t="s">
        <v>22</v>
      </c>
      <c r="AB43" s="162"/>
      <c r="AC43" s="163"/>
      <c r="AD43" s="163"/>
      <c r="AE43" s="163"/>
      <c r="AF43" s="164"/>
      <c r="AG43" s="159"/>
      <c r="AH43" s="160"/>
      <c r="AI43" s="161" t="s">
        <v>22</v>
      </c>
      <c r="AJ43" s="162"/>
      <c r="AK43" s="163"/>
      <c r="AL43" s="163"/>
      <c r="AM43" s="163"/>
      <c r="AN43" s="164"/>
      <c r="AO43" s="201"/>
      <c r="AP43" s="204"/>
      <c r="AQ43" s="204"/>
      <c r="AR43" s="197"/>
      <c r="AS43" s="198"/>
    </row>
    <row r="44" spans="1:45" ht="16.5" customHeight="1" x14ac:dyDescent="0.25">
      <c r="A44" s="159"/>
      <c r="B44" s="160"/>
      <c r="C44" s="151"/>
      <c r="D44" s="152"/>
      <c r="E44" s="152"/>
      <c r="F44" s="152"/>
      <c r="G44" s="152"/>
      <c r="H44" s="153"/>
      <c r="I44" s="159"/>
      <c r="J44" s="160"/>
      <c r="K44" s="151"/>
      <c r="L44" s="152"/>
      <c r="M44" s="152"/>
      <c r="N44" s="152"/>
      <c r="O44" s="152"/>
      <c r="P44" s="153"/>
      <c r="Q44" s="159"/>
      <c r="R44" s="160"/>
      <c r="S44" s="151"/>
      <c r="T44" s="152"/>
      <c r="U44" s="152"/>
      <c r="V44" s="152"/>
      <c r="W44" s="152"/>
      <c r="X44" s="153"/>
      <c r="Y44" s="159"/>
      <c r="Z44" s="160"/>
      <c r="AA44" s="151"/>
      <c r="AB44" s="152"/>
      <c r="AC44" s="152"/>
      <c r="AD44" s="152"/>
      <c r="AE44" s="152"/>
      <c r="AF44" s="153"/>
      <c r="AG44" s="159"/>
      <c r="AH44" s="160"/>
      <c r="AI44" s="151"/>
      <c r="AJ44" s="152"/>
      <c r="AK44" s="152"/>
      <c r="AL44" s="152"/>
      <c r="AM44" s="152"/>
      <c r="AN44" s="153"/>
      <c r="AO44" s="201"/>
      <c r="AP44" s="204"/>
      <c r="AQ44" s="204"/>
      <c r="AR44" s="197"/>
      <c r="AS44" s="198"/>
    </row>
    <row r="45" spans="1:45" ht="16.5" customHeight="1" x14ac:dyDescent="0.25">
      <c r="A45" s="159"/>
      <c r="B45" s="160"/>
      <c r="C45" s="151"/>
      <c r="D45" s="152"/>
      <c r="E45" s="152"/>
      <c r="F45" s="152"/>
      <c r="G45" s="152"/>
      <c r="H45" s="153"/>
      <c r="I45" s="159"/>
      <c r="J45" s="160"/>
      <c r="K45" s="151"/>
      <c r="L45" s="152"/>
      <c r="M45" s="152"/>
      <c r="N45" s="152"/>
      <c r="O45" s="152"/>
      <c r="P45" s="153"/>
      <c r="Q45" s="159"/>
      <c r="R45" s="160"/>
      <c r="S45" s="151"/>
      <c r="T45" s="152"/>
      <c r="U45" s="152"/>
      <c r="V45" s="152"/>
      <c r="W45" s="152"/>
      <c r="X45" s="153"/>
      <c r="Y45" s="159"/>
      <c r="Z45" s="160"/>
      <c r="AA45" s="151"/>
      <c r="AB45" s="152"/>
      <c r="AC45" s="152"/>
      <c r="AD45" s="152"/>
      <c r="AE45" s="152"/>
      <c r="AF45" s="153"/>
      <c r="AG45" s="159"/>
      <c r="AH45" s="160"/>
      <c r="AI45" s="151"/>
      <c r="AJ45" s="152"/>
      <c r="AK45" s="152"/>
      <c r="AL45" s="152"/>
      <c r="AM45" s="152"/>
      <c r="AN45" s="153"/>
      <c r="AO45" s="201"/>
      <c r="AP45" s="204"/>
      <c r="AQ45" s="204"/>
      <c r="AR45" s="197"/>
      <c r="AS45" s="198"/>
    </row>
    <row r="46" spans="1:45" ht="17.25" customHeight="1" thickBot="1" x14ac:dyDescent="0.3">
      <c r="A46" s="154"/>
      <c r="B46" s="155"/>
      <c r="C46" s="156"/>
      <c r="D46" s="157"/>
      <c r="E46" s="157"/>
      <c r="F46" s="157"/>
      <c r="G46" s="157"/>
      <c r="H46" s="158"/>
      <c r="I46" s="154"/>
      <c r="J46" s="155"/>
      <c r="K46" s="156"/>
      <c r="L46" s="157"/>
      <c r="M46" s="157"/>
      <c r="N46" s="157"/>
      <c r="O46" s="157"/>
      <c r="P46" s="158"/>
      <c r="Q46" s="154"/>
      <c r="R46" s="155"/>
      <c r="S46" s="156"/>
      <c r="T46" s="157"/>
      <c r="U46" s="157"/>
      <c r="V46" s="157"/>
      <c r="W46" s="157"/>
      <c r="X46" s="158"/>
      <c r="Y46" s="154"/>
      <c r="Z46" s="155"/>
      <c r="AA46" s="156"/>
      <c r="AB46" s="157"/>
      <c r="AC46" s="157"/>
      <c r="AD46" s="157"/>
      <c r="AE46" s="157"/>
      <c r="AF46" s="158"/>
      <c r="AG46" s="154"/>
      <c r="AH46" s="155"/>
      <c r="AI46" s="156"/>
      <c r="AJ46" s="157"/>
      <c r="AK46" s="157"/>
      <c r="AL46" s="157"/>
      <c r="AM46" s="157"/>
      <c r="AN46" s="158"/>
      <c r="AO46" s="201"/>
      <c r="AP46" s="204"/>
      <c r="AQ46" s="204"/>
      <c r="AR46" s="197"/>
      <c r="AS46" s="198"/>
    </row>
    <row r="47" spans="1:45" ht="18" customHeight="1" x14ac:dyDescent="0.25">
      <c r="A47" s="1" t="s">
        <v>17</v>
      </c>
      <c r="B47" s="2" t="s">
        <v>16</v>
      </c>
      <c r="C47" s="27" t="s">
        <v>18</v>
      </c>
      <c r="D47" s="21" t="s">
        <v>19</v>
      </c>
      <c r="E47" s="22" t="s">
        <v>23</v>
      </c>
      <c r="F47" s="30" t="s">
        <v>34</v>
      </c>
      <c r="G47" s="23" t="s">
        <v>20</v>
      </c>
      <c r="H47" s="24" t="s">
        <v>21</v>
      </c>
      <c r="I47" s="1" t="s">
        <v>17</v>
      </c>
      <c r="J47" s="2" t="s">
        <v>16</v>
      </c>
      <c r="K47" s="27" t="s">
        <v>18</v>
      </c>
      <c r="L47" s="21" t="s">
        <v>19</v>
      </c>
      <c r="M47" s="22" t="s">
        <v>23</v>
      </c>
      <c r="N47" s="30" t="s">
        <v>34</v>
      </c>
      <c r="O47" s="23" t="s">
        <v>20</v>
      </c>
      <c r="P47" s="24" t="s">
        <v>21</v>
      </c>
      <c r="Q47" s="1" t="s">
        <v>17</v>
      </c>
      <c r="R47" s="2" t="s">
        <v>16</v>
      </c>
      <c r="S47" s="27" t="s">
        <v>18</v>
      </c>
      <c r="T47" s="21" t="s">
        <v>19</v>
      </c>
      <c r="U47" s="22" t="s">
        <v>23</v>
      </c>
      <c r="V47" s="30" t="s">
        <v>34</v>
      </c>
      <c r="W47" s="23" t="s">
        <v>20</v>
      </c>
      <c r="X47" s="24" t="s">
        <v>21</v>
      </c>
      <c r="Y47" s="1" t="s">
        <v>17</v>
      </c>
      <c r="Z47" s="2" t="s">
        <v>16</v>
      </c>
      <c r="AA47" s="27" t="s">
        <v>18</v>
      </c>
      <c r="AB47" s="21" t="s">
        <v>19</v>
      </c>
      <c r="AC47" s="22" t="s">
        <v>23</v>
      </c>
      <c r="AD47" s="30" t="s">
        <v>34</v>
      </c>
      <c r="AE47" s="23" t="s">
        <v>20</v>
      </c>
      <c r="AF47" s="24" t="s">
        <v>21</v>
      </c>
      <c r="AG47" s="1" t="s">
        <v>17</v>
      </c>
      <c r="AH47" s="2" t="s">
        <v>16</v>
      </c>
      <c r="AI47" s="27" t="s">
        <v>18</v>
      </c>
      <c r="AJ47" s="21" t="s">
        <v>19</v>
      </c>
      <c r="AK47" s="22" t="s">
        <v>23</v>
      </c>
      <c r="AL47" s="30" t="s">
        <v>34</v>
      </c>
      <c r="AM47" s="23" t="s">
        <v>20</v>
      </c>
      <c r="AN47" s="24" t="s">
        <v>21</v>
      </c>
      <c r="AO47" s="201"/>
      <c r="AP47" s="204"/>
      <c r="AQ47" s="204"/>
      <c r="AR47" s="197"/>
      <c r="AS47" s="198"/>
    </row>
    <row r="48" spans="1:45" ht="16.5" customHeight="1" x14ac:dyDescent="0.25">
      <c r="A48" s="12"/>
      <c r="B48" s="13"/>
      <c r="C48" s="28">
        <f>(B48-A48)</f>
        <v>0</v>
      </c>
      <c r="D48" s="14"/>
      <c r="E48" s="15"/>
      <c r="F48" s="16"/>
      <c r="G48" s="17"/>
      <c r="H48" s="26"/>
      <c r="I48" s="12"/>
      <c r="J48" s="13"/>
      <c r="K48" s="28">
        <f>(J48-I48)</f>
        <v>0</v>
      </c>
      <c r="L48" s="14"/>
      <c r="M48" s="15"/>
      <c r="N48" s="16"/>
      <c r="O48" s="17"/>
      <c r="P48" s="26"/>
      <c r="Q48" s="12"/>
      <c r="R48" s="13"/>
      <c r="S48" s="28">
        <f>(R48-Q48)</f>
        <v>0</v>
      </c>
      <c r="T48" s="14"/>
      <c r="U48" s="15"/>
      <c r="V48" s="16"/>
      <c r="W48" s="17"/>
      <c r="X48" s="26"/>
      <c r="Y48" s="12"/>
      <c r="Z48" s="13"/>
      <c r="AA48" s="28">
        <f>(Z48-Y48)</f>
        <v>0</v>
      </c>
      <c r="AB48" s="14"/>
      <c r="AC48" s="15"/>
      <c r="AD48" s="16"/>
      <c r="AE48" s="17"/>
      <c r="AF48" s="26"/>
      <c r="AG48" s="12"/>
      <c r="AH48" s="13"/>
      <c r="AI48" s="28">
        <f>(AH48-AG48)</f>
        <v>0</v>
      </c>
      <c r="AJ48" s="14"/>
      <c r="AK48" s="15"/>
      <c r="AL48" s="16"/>
      <c r="AM48" s="17"/>
      <c r="AN48" s="26"/>
      <c r="AO48" s="201"/>
      <c r="AP48" s="204"/>
      <c r="AQ48" s="204"/>
      <c r="AR48" s="197"/>
      <c r="AS48" s="198"/>
    </row>
    <row r="49" spans="1:45" ht="16.5" customHeight="1" x14ac:dyDescent="0.25">
      <c r="A49" s="159"/>
      <c r="B49" s="160"/>
      <c r="C49" s="161" t="s">
        <v>22</v>
      </c>
      <c r="D49" s="162"/>
      <c r="E49" s="163"/>
      <c r="F49" s="163"/>
      <c r="G49" s="163"/>
      <c r="H49" s="164"/>
      <c r="I49" s="159"/>
      <c r="J49" s="160"/>
      <c r="K49" s="161" t="s">
        <v>22</v>
      </c>
      <c r="L49" s="162"/>
      <c r="M49" s="163"/>
      <c r="N49" s="163"/>
      <c r="O49" s="163"/>
      <c r="P49" s="164"/>
      <c r="Q49" s="159"/>
      <c r="R49" s="160"/>
      <c r="S49" s="161" t="s">
        <v>22</v>
      </c>
      <c r="T49" s="162"/>
      <c r="U49" s="163"/>
      <c r="V49" s="163"/>
      <c r="W49" s="163"/>
      <c r="X49" s="164"/>
      <c r="Y49" s="159"/>
      <c r="Z49" s="160"/>
      <c r="AA49" s="161" t="s">
        <v>22</v>
      </c>
      <c r="AB49" s="162"/>
      <c r="AC49" s="163"/>
      <c r="AD49" s="163"/>
      <c r="AE49" s="163"/>
      <c r="AF49" s="164"/>
      <c r="AG49" s="159"/>
      <c r="AH49" s="160"/>
      <c r="AI49" s="161" t="s">
        <v>22</v>
      </c>
      <c r="AJ49" s="162"/>
      <c r="AK49" s="163"/>
      <c r="AL49" s="163"/>
      <c r="AM49" s="163"/>
      <c r="AN49" s="164"/>
      <c r="AO49" s="201"/>
      <c r="AP49" s="204"/>
      <c r="AQ49" s="204"/>
      <c r="AR49" s="197"/>
      <c r="AS49" s="198"/>
    </row>
    <row r="50" spans="1:45" ht="16.5" customHeight="1" x14ac:dyDescent="0.25">
      <c r="A50" s="159"/>
      <c r="B50" s="160"/>
      <c r="C50" s="151"/>
      <c r="D50" s="152"/>
      <c r="E50" s="152"/>
      <c r="F50" s="152"/>
      <c r="G50" s="152"/>
      <c r="H50" s="153"/>
      <c r="I50" s="159"/>
      <c r="J50" s="160"/>
      <c r="K50" s="151"/>
      <c r="L50" s="152"/>
      <c r="M50" s="152"/>
      <c r="N50" s="152"/>
      <c r="O50" s="152"/>
      <c r="P50" s="153"/>
      <c r="Q50" s="159"/>
      <c r="R50" s="160"/>
      <c r="S50" s="151"/>
      <c r="T50" s="152"/>
      <c r="U50" s="152"/>
      <c r="V50" s="152"/>
      <c r="W50" s="152"/>
      <c r="X50" s="153"/>
      <c r="Y50" s="159"/>
      <c r="Z50" s="160"/>
      <c r="AA50" s="151"/>
      <c r="AB50" s="152"/>
      <c r="AC50" s="152"/>
      <c r="AD50" s="152"/>
      <c r="AE50" s="152"/>
      <c r="AF50" s="153"/>
      <c r="AG50" s="159"/>
      <c r="AH50" s="160"/>
      <c r="AI50" s="151"/>
      <c r="AJ50" s="152"/>
      <c r="AK50" s="152"/>
      <c r="AL50" s="152"/>
      <c r="AM50" s="152"/>
      <c r="AN50" s="153"/>
      <c r="AO50" s="201"/>
      <c r="AP50" s="204"/>
      <c r="AQ50" s="204"/>
      <c r="AR50" s="197"/>
      <c r="AS50" s="198"/>
    </row>
    <row r="51" spans="1:45" ht="16.5" customHeight="1" x14ac:dyDescent="0.25">
      <c r="A51" s="159"/>
      <c r="B51" s="160"/>
      <c r="C51" s="151"/>
      <c r="D51" s="152"/>
      <c r="E51" s="152"/>
      <c r="F51" s="152"/>
      <c r="G51" s="152"/>
      <c r="H51" s="153"/>
      <c r="I51" s="159"/>
      <c r="J51" s="160"/>
      <c r="K51" s="151"/>
      <c r="L51" s="152"/>
      <c r="M51" s="152"/>
      <c r="N51" s="152"/>
      <c r="O51" s="152"/>
      <c r="P51" s="153"/>
      <c r="Q51" s="159"/>
      <c r="R51" s="160"/>
      <c r="S51" s="151"/>
      <c r="T51" s="152"/>
      <c r="U51" s="152"/>
      <c r="V51" s="152"/>
      <c r="W51" s="152"/>
      <c r="X51" s="153"/>
      <c r="Y51" s="159"/>
      <c r="Z51" s="160"/>
      <c r="AA51" s="151"/>
      <c r="AB51" s="152"/>
      <c r="AC51" s="152"/>
      <c r="AD51" s="152"/>
      <c r="AE51" s="152"/>
      <c r="AF51" s="153"/>
      <c r="AG51" s="159"/>
      <c r="AH51" s="160"/>
      <c r="AI51" s="151"/>
      <c r="AJ51" s="152"/>
      <c r="AK51" s="152"/>
      <c r="AL51" s="152"/>
      <c r="AM51" s="152"/>
      <c r="AN51" s="153"/>
      <c r="AO51" s="201"/>
      <c r="AP51" s="204"/>
      <c r="AQ51" s="204"/>
      <c r="AR51" s="197"/>
      <c r="AS51" s="198"/>
    </row>
    <row r="52" spans="1:45" ht="17.25" customHeight="1" thickBot="1" x14ac:dyDescent="0.3">
      <c r="A52" s="154"/>
      <c r="B52" s="155"/>
      <c r="C52" s="156"/>
      <c r="D52" s="157"/>
      <c r="E52" s="157"/>
      <c r="F52" s="157"/>
      <c r="G52" s="157"/>
      <c r="H52" s="158"/>
      <c r="I52" s="154"/>
      <c r="J52" s="155"/>
      <c r="K52" s="156"/>
      <c r="L52" s="157"/>
      <c r="M52" s="157"/>
      <c r="N52" s="157"/>
      <c r="O52" s="157"/>
      <c r="P52" s="158"/>
      <c r="Q52" s="154"/>
      <c r="R52" s="155"/>
      <c r="S52" s="156"/>
      <c r="T52" s="157"/>
      <c r="U52" s="157"/>
      <c r="V52" s="157"/>
      <c r="W52" s="157"/>
      <c r="X52" s="158"/>
      <c r="Y52" s="154"/>
      <c r="Z52" s="155"/>
      <c r="AA52" s="156"/>
      <c r="AB52" s="157"/>
      <c r="AC52" s="157"/>
      <c r="AD52" s="157"/>
      <c r="AE52" s="157"/>
      <c r="AF52" s="158"/>
      <c r="AG52" s="154"/>
      <c r="AH52" s="155"/>
      <c r="AI52" s="156"/>
      <c r="AJ52" s="157"/>
      <c r="AK52" s="157"/>
      <c r="AL52" s="157"/>
      <c r="AM52" s="157"/>
      <c r="AN52" s="158"/>
      <c r="AO52" s="201"/>
      <c r="AP52" s="204"/>
      <c r="AQ52" s="204"/>
      <c r="AR52" s="197"/>
      <c r="AS52" s="198"/>
    </row>
    <row r="53" spans="1:45" ht="18" customHeight="1" x14ac:dyDescent="0.25">
      <c r="A53" s="1" t="s">
        <v>17</v>
      </c>
      <c r="B53" s="2" t="s">
        <v>16</v>
      </c>
      <c r="C53" s="29" t="s">
        <v>18</v>
      </c>
      <c r="D53" s="18" t="s">
        <v>19</v>
      </c>
      <c r="E53" s="19" t="s">
        <v>23</v>
      </c>
      <c r="F53" s="30" t="s">
        <v>34</v>
      </c>
      <c r="G53" s="20" t="s">
        <v>20</v>
      </c>
      <c r="H53" s="25" t="s">
        <v>21</v>
      </c>
      <c r="I53" s="1" t="s">
        <v>17</v>
      </c>
      <c r="J53" s="2" t="s">
        <v>16</v>
      </c>
      <c r="K53" s="29" t="s">
        <v>18</v>
      </c>
      <c r="L53" s="18" t="s">
        <v>19</v>
      </c>
      <c r="M53" s="19" t="s">
        <v>23</v>
      </c>
      <c r="N53" s="30" t="s">
        <v>34</v>
      </c>
      <c r="O53" s="20" t="s">
        <v>20</v>
      </c>
      <c r="P53" s="25" t="s">
        <v>21</v>
      </c>
      <c r="Q53" s="1" t="s">
        <v>17</v>
      </c>
      <c r="R53" s="2" t="s">
        <v>16</v>
      </c>
      <c r="S53" s="29" t="s">
        <v>18</v>
      </c>
      <c r="T53" s="18" t="s">
        <v>19</v>
      </c>
      <c r="U53" s="19" t="s">
        <v>23</v>
      </c>
      <c r="V53" s="30" t="s">
        <v>34</v>
      </c>
      <c r="W53" s="20" t="s">
        <v>20</v>
      </c>
      <c r="X53" s="25" t="s">
        <v>21</v>
      </c>
      <c r="Y53" s="1" t="s">
        <v>17</v>
      </c>
      <c r="Z53" s="2" t="s">
        <v>16</v>
      </c>
      <c r="AA53" s="29" t="s">
        <v>18</v>
      </c>
      <c r="AB53" s="18" t="s">
        <v>19</v>
      </c>
      <c r="AC53" s="19" t="s">
        <v>23</v>
      </c>
      <c r="AD53" s="30" t="s">
        <v>34</v>
      </c>
      <c r="AE53" s="20" t="s">
        <v>20</v>
      </c>
      <c r="AF53" s="25" t="s">
        <v>21</v>
      </c>
      <c r="AG53" s="1" t="s">
        <v>17</v>
      </c>
      <c r="AH53" s="2" t="s">
        <v>16</v>
      </c>
      <c r="AI53" s="29" t="s">
        <v>18</v>
      </c>
      <c r="AJ53" s="18" t="s">
        <v>19</v>
      </c>
      <c r="AK53" s="19" t="s">
        <v>23</v>
      </c>
      <c r="AL53" s="30" t="s">
        <v>34</v>
      </c>
      <c r="AM53" s="20" t="s">
        <v>20</v>
      </c>
      <c r="AN53" s="25" t="s">
        <v>21</v>
      </c>
      <c r="AO53" s="201"/>
      <c r="AP53" s="204"/>
      <c r="AQ53" s="204"/>
      <c r="AR53" s="197"/>
      <c r="AS53" s="198"/>
    </row>
    <row r="54" spans="1:45" ht="16.5" customHeight="1" x14ac:dyDescent="0.25">
      <c r="A54" s="12"/>
      <c r="B54" s="13"/>
      <c r="C54" s="28">
        <f>(B54-A54)</f>
        <v>0</v>
      </c>
      <c r="D54" s="14"/>
      <c r="E54" s="15"/>
      <c r="F54" s="16"/>
      <c r="G54" s="17"/>
      <c r="H54" s="26"/>
      <c r="I54" s="12"/>
      <c r="J54" s="13"/>
      <c r="K54" s="28">
        <f>(J54-I54)</f>
        <v>0</v>
      </c>
      <c r="L54" s="14"/>
      <c r="M54" s="15"/>
      <c r="N54" s="16"/>
      <c r="O54" s="17"/>
      <c r="P54" s="26"/>
      <c r="Q54" s="12"/>
      <c r="R54" s="13"/>
      <c r="S54" s="28">
        <f>(R54-Q54)</f>
        <v>0</v>
      </c>
      <c r="T54" s="14"/>
      <c r="U54" s="15"/>
      <c r="V54" s="16"/>
      <c r="W54" s="17"/>
      <c r="X54" s="26"/>
      <c r="Y54" s="12"/>
      <c r="Z54" s="13"/>
      <c r="AA54" s="28">
        <f>(Z54-Y54)</f>
        <v>0</v>
      </c>
      <c r="AB54" s="14"/>
      <c r="AC54" s="15"/>
      <c r="AD54" s="16"/>
      <c r="AE54" s="17"/>
      <c r="AF54" s="26"/>
      <c r="AG54" s="12"/>
      <c r="AH54" s="13"/>
      <c r="AI54" s="28">
        <f>(AH54-AG54)</f>
        <v>0</v>
      </c>
      <c r="AJ54" s="14"/>
      <c r="AK54" s="15"/>
      <c r="AL54" s="16"/>
      <c r="AM54" s="17"/>
      <c r="AN54" s="26"/>
      <c r="AO54" s="201"/>
      <c r="AP54" s="204"/>
      <c r="AQ54" s="204"/>
      <c r="AR54" s="197"/>
      <c r="AS54" s="198"/>
    </row>
    <row r="55" spans="1:45" ht="16.5" customHeight="1" x14ac:dyDescent="0.25">
      <c r="A55" s="159"/>
      <c r="B55" s="160"/>
      <c r="C55" s="161" t="s">
        <v>22</v>
      </c>
      <c r="D55" s="162"/>
      <c r="E55" s="163"/>
      <c r="F55" s="163"/>
      <c r="G55" s="163"/>
      <c r="H55" s="164"/>
      <c r="I55" s="159"/>
      <c r="J55" s="160"/>
      <c r="K55" s="161" t="s">
        <v>22</v>
      </c>
      <c r="L55" s="162"/>
      <c r="M55" s="163"/>
      <c r="N55" s="163"/>
      <c r="O55" s="163"/>
      <c r="P55" s="164"/>
      <c r="Q55" s="159"/>
      <c r="R55" s="160"/>
      <c r="S55" s="161" t="s">
        <v>22</v>
      </c>
      <c r="T55" s="162"/>
      <c r="U55" s="163"/>
      <c r="V55" s="163"/>
      <c r="W55" s="163"/>
      <c r="X55" s="164"/>
      <c r="Y55" s="159"/>
      <c r="Z55" s="160"/>
      <c r="AA55" s="161" t="s">
        <v>22</v>
      </c>
      <c r="AB55" s="162"/>
      <c r="AC55" s="163"/>
      <c r="AD55" s="163"/>
      <c r="AE55" s="163"/>
      <c r="AF55" s="164"/>
      <c r="AG55" s="159"/>
      <c r="AH55" s="160"/>
      <c r="AI55" s="161" t="s">
        <v>22</v>
      </c>
      <c r="AJ55" s="162"/>
      <c r="AK55" s="163"/>
      <c r="AL55" s="163"/>
      <c r="AM55" s="163"/>
      <c r="AN55" s="164"/>
      <c r="AO55" s="201"/>
      <c r="AP55" s="204"/>
      <c r="AQ55" s="204"/>
      <c r="AR55" s="197"/>
      <c r="AS55" s="198"/>
    </row>
    <row r="56" spans="1:45" ht="16.5" customHeight="1" x14ac:dyDescent="0.25">
      <c r="A56" s="159"/>
      <c r="B56" s="160"/>
      <c r="C56" s="151"/>
      <c r="D56" s="152"/>
      <c r="E56" s="152"/>
      <c r="F56" s="152"/>
      <c r="G56" s="152"/>
      <c r="H56" s="153"/>
      <c r="I56" s="159"/>
      <c r="J56" s="160"/>
      <c r="K56" s="151"/>
      <c r="L56" s="152"/>
      <c r="M56" s="152"/>
      <c r="N56" s="152"/>
      <c r="O56" s="152"/>
      <c r="P56" s="153"/>
      <c r="Q56" s="159"/>
      <c r="R56" s="160"/>
      <c r="S56" s="151"/>
      <c r="T56" s="152"/>
      <c r="U56" s="152"/>
      <c r="V56" s="152"/>
      <c r="W56" s="152"/>
      <c r="X56" s="153"/>
      <c r="Y56" s="159"/>
      <c r="Z56" s="160"/>
      <c r="AA56" s="151"/>
      <c r="AB56" s="152"/>
      <c r="AC56" s="152"/>
      <c r="AD56" s="152"/>
      <c r="AE56" s="152"/>
      <c r="AF56" s="153"/>
      <c r="AG56" s="159"/>
      <c r="AH56" s="160"/>
      <c r="AI56" s="151"/>
      <c r="AJ56" s="152"/>
      <c r="AK56" s="152"/>
      <c r="AL56" s="152"/>
      <c r="AM56" s="152"/>
      <c r="AN56" s="153"/>
      <c r="AO56" s="201"/>
      <c r="AP56" s="204"/>
      <c r="AQ56" s="204"/>
      <c r="AR56" s="197"/>
      <c r="AS56" s="198"/>
    </row>
    <row r="57" spans="1:45" ht="16.5" customHeight="1" x14ac:dyDescent="0.25">
      <c r="A57" s="159"/>
      <c r="B57" s="160"/>
      <c r="C57" s="151"/>
      <c r="D57" s="152"/>
      <c r="E57" s="152"/>
      <c r="F57" s="152"/>
      <c r="G57" s="152"/>
      <c r="H57" s="153"/>
      <c r="I57" s="159"/>
      <c r="J57" s="160"/>
      <c r="K57" s="151"/>
      <c r="L57" s="152"/>
      <c r="M57" s="152"/>
      <c r="N57" s="152"/>
      <c r="O57" s="152"/>
      <c r="P57" s="153"/>
      <c r="Q57" s="159"/>
      <c r="R57" s="160"/>
      <c r="S57" s="151"/>
      <c r="T57" s="152"/>
      <c r="U57" s="152"/>
      <c r="V57" s="152"/>
      <c r="W57" s="152"/>
      <c r="X57" s="153"/>
      <c r="Y57" s="159"/>
      <c r="Z57" s="160"/>
      <c r="AA57" s="151"/>
      <c r="AB57" s="152"/>
      <c r="AC57" s="152"/>
      <c r="AD57" s="152"/>
      <c r="AE57" s="152"/>
      <c r="AF57" s="153"/>
      <c r="AG57" s="159"/>
      <c r="AH57" s="160"/>
      <c r="AI57" s="151"/>
      <c r="AJ57" s="152"/>
      <c r="AK57" s="152"/>
      <c r="AL57" s="152"/>
      <c r="AM57" s="152"/>
      <c r="AN57" s="153"/>
      <c r="AO57" s="201"/>
      <c r="AP57" s="204"/>
      <c r="AQ57" s="204"/>
      <c r="AR57" s="197"/>
      <c r="AS57" s="198"/>
    </row>
    <row r="58" spans="1:45" ht="17.25" customHeight="1" thickBot="1" x14ac:dyDescent="0.3">
      <c r="A58" s="154"/>
      <c r="B58" s="155"/>
      <c r="C58" s="156"/>
      <c r="D58" s="157"/>
      <c r="E58" s="157"/>
      <c r="F58" s="157"/>
      <c r="G58" s="157"/>
      <c r="H58" s="158"/>
      <c r="I58" s="154"/>
      <c r="J58" s="155"/>
      <c r="K58" s="156"/>
      <c r="L58" s="157"/>
      <c r="M58" s="157"/>
      <c r="N58" s="157"/>
      <c r="O58" s="157"/>
      <c r="P58" s="158"/>
      <c r="Q58" s="154"/>
      <c r="R58" s="155"/>
      <c r="S58" s="156"/>
      <c r="T58" s="157"/>
      <c r="U58" s="157"/>
      <c r="V58" s="157"/>
      <c r="W58" s="157"/>
      <c r="X58" s="158"/>
      <c r="Y58" s="154"/>
      <c r="Z58" s="155"/>
      <c r="AA58" s="156"/>
      <c r="AB58" s="157"/>
      <c r="AC58" s="157"/>
      <c r="AD58" s="157"/>
      <c r="AE58" s="157"/>
      <c r="AF58" s="158"/>
      <c r="AG58" s="154"/>
      <c r="AH58" s="155"/>
      <c r="AI58" s="156"/>
      <c r="AJ58" s="157"/>
      <c r="AK58" s="157"/>
      <c r="AL58" s="157"/>
      <c r="AM58" s="157"/>
      <c r="AN58" s="158"/>
      <c r="AO58" s="201"/>
      <c r="AP58" s="204"/>
      <c r="AQ58" s="204"/>
      <c r="AR58" s="197"/>
      <c r="AS58" s="198"/>
    </row>
    <row r="59" spans="1:45" ht="18" customHeight="1" x14ac:dyDescent="0.25">
      <c r="A59" s="1" t="s">
        <v>17</v>
      </c>
      <c r="B59" s="2" t="s">
        <v>16</v>
      </c>
      <c r="C59" s="27" t="s">
        <v>18</v>
      </c>
      <c r="D59" s="21" t="s">
        <v>19</v>
      </c>
      <c r="E59" s="22" t="s">
        <v>23</v>
      </c>
      <c r="F59" s="30" t="s">
        <v>34</v>
      </c>
      <c r="G59" s="23" t="s">
        <v>20</v>
      </c>
      <c r="H59" s="24" t="s">
        <v>21</v>
      </c>
      <c r="I59" s="1" t="s">
        <v>17</v>
      </c>
      <c r="J59" s="2" t="s">
        <v>16</v>
      </c>
      <c r="K59" s="27" t="s">
        <v>18</v>
      </c>
      <c r="L59" s="21" t="s">
        <v>19</v>
      </c>
      <c r="M59" s="22" t="s">
        <v>23</v>
      </c>
      <c r="N59" s="30" t="s">
        <v>34</v>
      </c>
      <c r="O59" s="23" t="s">
        <v>20</v>
      </c>
      <c r="P59" s="24" t="s">
        <v>21</v>
      </c>
      <c r="Q59" s="1" t="s">
        <v>17</v>
      </c>
      <c r="R59" s="2" t="s">
        <v>16</v>
      </c>
      <c r="S59" s="27" t="s">
        <v>18</v>
      </c>
      <c r="T59" s="21" t="s">
        <v>19</v>
      </c>
      <c r="U59" s="22" t="s">
        <v>23</v>
      </c>
      <c r="V59" s="30" t="s">
        <v>34</v>
      </c>
      <c r="W59" s="23" t="s">
        <v>20</v>
      </c>
      <c r="X59" s="24" t="s">
        <v>21</v>
      </c>
      <c r="Y59" s="1" t="s">
        <v>17</v>
      </c>
      <c r="Z59" s="2" t="s">
        <v>16</v>
      </c>
      <c r="AA59" s="27" t="s">
        <v>18</v>
      </c>
      <c r="AB59" s="21" t="s">
        <v>19</v>
      </c>
      <c r="AC59" s="22" t="s">
        <v>23</v>
      </c>
      <c r="AD59" s="30" t="s">
        <v>34</v>
      </c>
      <c r="AE59" s="23" t="s">
        <v>20</v>
      </c>
      <c r="AF59" s="24" t="s">
        <v>21</v>
      </c>
      <c r="AG59" s="1" t="s">
        <v>17</v>
      </c>
      <c r="AH59" s="2" t="s">
        <v>16</v>
      </c>
      <c r="AI59" s="27" t="s">
        <v>18</v>
      </c>
      <c r="AJ59" s="21" t="s">
        <v>19</v>
      </c>
      <c r="AK59" s="22" t="s">
        <v>23</v>
      </c>
      <c r="AL59" s="30" t="s">
        <v>34</v>
      </c>
      <c r="AM59" s="23" t="s">
        <v>20</v>
      </c>
      <c r="AN59" s="24" t="s">
        <v>21</v>
      </c>
      <c r="AO59" s="201"/>
      <c r="AP59" s="204"/>
      <c r="AQ59" s="204"/>
      <c r="AR59" s="197"/>
      <c r="AS59" s="198"/>
    </row>
    <row r="60" spans="1:45" ht="16.5" customHeight="1" x14ac:dyDescent="0.25">
      <c r="A60" s="12"/>
      <c r="B60" s="13"/>
      <c r="C60" s="28">
        <f>(B60-A60)</f>
        <v>0</v>
      </c>
      <c r="D60" s="14"/>
      <c r="E60" s="15"/>
      <c r="F60" s="16"/>
      <c r="G60" s="17"/>
      <c r="H60" s="26"/>
      <c r="I60" s="12"/>
      <c r="J60" s="13"/>
      <c r="K60" s="28">
        <f>(J60-I60)</f>
        <v>0</v>
      </c>
      <c r="L60" s="14"/>
      <c r="M60" s="15"/>
      <c r="N60" s="16"/>
      <c r="O60" s="17"/>
      <c r="P60" s="26"/>
      <c r="Q60" s="12"/>
      <c r="R60" s="13"/>
      <c r="S60" s="28">
        <f>(R60-Q60)</f>
        <v>0</v>
      </c>
      <c r="T60" s="14"/>
      <c r="U60" s="15"/>
      <c r="V60" s="16"/>
      <c r="W60" s="17"/>
      <c r="X60" s="26"/>
      <c r="Y60" s="12"/>
      <c r="Z60" s="13"/>
      <c r="AA60" s="28">
        <f>(Z60-Y60)</f>
        <v>0</v>
      </c>
      <c r="AB60" s="14"/>
      <c r="AC60" s="15"/>
      <c r="AD60" s="16"/>
      <c r="AE60" s="17"/>
      <c r="AF60" s="26"/>
      <c r="AG60" s="12"/>
      <c r="AH60" s="13"/>
      <c r="AI60" s="28">
        <f>(AH60-AG60)</f>
        <v>0</v>
      </c>
      <c r="AJ60" s="14"/>
      <c r="AK60" s="15"/>
      <c r="AL60" s="16"/>
      <c r="AM60" s="17"/>
      <c r="AN60" s="26"/>
      <c r="AO60" s="201"/>
      <c r="AP60" s="204"/>
      <c r="AQ60" s="204"/>
      <c r="AR60" s="197"/>
      <c r="AS60" s="198"/>
    </row>
    <row r="61" spans="1:45" ht="16.5" customHeight="1" x14ac:dyDescent="0.25">
      <c r="A61" s="159"/>
      <c r="B61" s="160"/>
      <c r="C61" s="161" t="s">
        <v>22</v>
      </c>
      <c r="D61" s="162"/>
      <c r="E61" s="163"/>
      <c r="F61" s="163"/>
      <c r="G61" s="163"/>
      <c r="H61" s="164"/>
      <c r="I61" s="159"/>
      <c r="J61" s="160"/>
      <c r="K61" s="161" t="s">
        <v>22</v>
      </c>
      <c r="L61" s="162"/>
      <c r="M61" s="163"/>
      <c r="N61" s="163"/>
      <c r="O61" s="163"/>
      <c r="P61" s="164"/>
      <c r="Q61" s="159"/>
      <c r="R61" s="160"/>
      <c r="S61" s="161" t="s">
        <v>22</v>
      </c>
      <c r="T61" s="162"/>
      <c r="U61" s="163"/>
      <c r="V61" s="163"/>
      <c r="W61" s="163"/>
      <c r="X61" s="164"/>
      <c r="Y61" s="159"/>
      <c r="Z61" s="160"/>
      <c r="AA61" s="161" t="s">
        <v>22</v>
      </c>
      <c r="AB61" s="162"/>
      <c r="AC61" s="163"/>
      <c r="AD61" s="163"/>
      <c r="AE61" s="163"/>
      <c r="AF61" s="164"/>
      <c r="AG61" s="159"/>
      <c r="AH61" s="160"/>
      <c r="AI61" s="161" t="s">
        <v>22</v>
      </c>
      <c r="AJ61" s="162"/>
      <c r="AK61" s="163"/>
      <c r="AL61" s="163"/>
      <c r="AM61" s="163"/>
      <c r="AN61" s="164"/>
      <c r="AO61" s="201"/>
      <c r="AP61" s="199" t="s">
        <v>71</v>
      </c>
      <c r="AQ61" s="199" t="s">
        <v>74</v>
      </c>
      <c r="AR61" s="206" t="s">
        <v>118</v>
      </c>
      <c r="AS61" s="208" t="s">
        <v>75</v>
      </c>
    </row>
    <row r="62" spans="1:45" ht="16.5" customHeight="1" x14ac:dyDescent="0.25">
      <c r="A62" s="159"/>
      <c r="B62" s="160"/>
      <c r="C62" s="151"/>
      <c r="D62" s="152"/>
      <c r="E62" s="152"/>
      <c r="F62" s="152"/>
      <c r="G62" s="152"/>
      <c r="H62" s="153"/>
      <c r="I62" s="159"/>
      <c r="J62" s="160"/>
      <c r="K62" s="151"/>
      <c r="L62" s="152"/>
      <c r="M62" s="152"/>
      <c r="N62" s="152"/>
      <c r="O62" s="152"/>
      <c r="P62" s="153"/>
      <c r="Q62" s="159"/>
      <c r="R62" s="160"/>
      <c r="S62" s="151"/>
      <c r="T62" s="152"/>
      <c r="U62" s="152"/>
      <c r="V62" s="152"/>
      <c r="W62" s="152"/>
      <c r="X62" s="153"/>
      <c r="Y62" s="159"/>
      <c r="Z62" s="160"/>
      <c r="AA62" s="151"/>
      <c r="AB62" s="152"/>
      <c r="AC62" s="152"/>
      <c r="AD62" s="152"/>
      <c r="AE62" s="152"/>
      <c r="AF62" s="153"/>
      <c r="AG62" s="159"/>
      <c r="AH62" s="160"/>
      <c r="AI62" s="151"/>
      <c r="AJ62" s="152"/>
      <c r="AK62" s="152"/>
      <c r="AL62" s="152"/>
      <c r="AM62" s="152"/>
      <c r="AN62" s="153"/>
      <c r="AO62" s="201"/>
      <c r="AP62" s="199"/>
      <c r="AQ62" s="199"/>
      <c r="AR62" s="206"/>
      <c r="AS62" s="208"/>
    </row>
    <row r="63" spans="1:45" ht="16.5" customHeight="1" x14ac:dyDescent="0.25">
      <c r="A63" s="159"/>
      <c r="B63" s="160"/>
      <c r="C63" s="151"/>
      <c r="D63" s="152"/>
      <c r="E63" s="152"/>
      <c r="F63" s="152"/>
      <c r="G63" s="152"/>
      <c r="H63" s="153"/>
      <c r="I63" s="159"/>
      <c r="J63" s="160"/>
      <c r="K63" s="151"/>
      <c r="L63" s="152"/>
      <c r="M63" s="152"/>
      <c r="N63" s="152"/>
      <c r="O63" s="152"/>
      <c r="P63" s="153"/>
      <c r="Q63" s="159"/>
      <c r="R63" s="160"/>
      <c r="S63" s="151"/>
      <c r="T63" s="152"/>
      <c r="U63" s="152"/>
      <c r="V63" s="152"/>
      <c r="W63" s="152"/>
      <c r="X63" s="153"/>
      <c r="Y63" s="159"/>
      <c r="Z63" s="160"/>
      <c r="AA63" s="151"/>
      <c r="AB63" s="152"/>
      <c r="AC63" s="152"/>
      <c r="AD63" s="152"/>
      <c r="AE63" s="152"/>
      <c r="AF63" s="153"/>
      <c r="AG63" s="159"/>
      <c r="AH63" s="160"/>
      <c r="AI63" s="151"/>
      <c r="AJ63" s="152"/>
      <c r="AK63" s="152"/>
      <c r="AL63" s="152"/>
      <c r="AM63" s="152"/>
      <c r="AN63" s="153"/>
      <c r="AO63" s="201"/>
      <c r="AP63" s="199"/>
      <c r="AQ63" s="199"/>
      <c r="AR63" s="206"/>
      <c r="AS63" s="208"/>
    </row>
    <row r="64" spans="1:45" ht="17.25" customHeight="1" thickBot="1" x14ac:dyDescent="0.3">
      <c r="A64" s="154"/>
      <c r="B64" s="155"/>
      <c r="C64" s="156"/>
      <c r="D64" s="157"/>
      <c r="E64" s="157"/>
      <c r="F64" s="157"/>
      <c r="G64" s="157"/>
      <c r="H64" s="158"/>
      <c r="I64" s="154"/>
      <c r="J64" s="155"/>
      <c r="K64" s="156"/>
      <c r="L64" s="157"/>
      <c r="M64" s="157"/>
      <c r="N64" s="157"/>
      <c r="O64" s="157"/>
      <c r="P64" s="158"/>
      <c r="Q64" s="154"/>
      <c r="R64" s="155"/>
      <c r="S64" s="156"/>
      <c r="T64" s="157"/>
      <c r="U64" s="157"/>
      <c r="V64" s="157"/>
      <c r="W64" s="157"/>
      <c r="X64" s="158"/>
      <c r="Y64" s="154"/>
      <c r="Z64" s="155"/>
      <c r="AA64" s="156"/>
      <c r="AB64" s="157"/>
      <c r="AC64" s="157"/>
      <c r="AD64" s="157"/>
      <c r="AE64" s="157"/>
      <c r="AF64" s="158"/>
      <c r="AG64" s="154"/>
      <c r="AH64" s="155"/>
      <c r="AI64" s="156"/>
      <c r="AJ64" s="157"/>
      <c r="AK64" s="157"/>
      <c r="AL64" s="157"/>
      <c r="AM64" s="157"/>
      <c r="AN64" s="158"/>
      <c r="AO64" s="201"/>
      <c r="AP64" s="199"/>
      <c r="AQ64" s="199"/>
      <c r="AR64" s="206"/>
      <c r="AS64" s="208"/>
    </row>
    <row r="65" spans="1:45" ht="18" customHeight="1" x14ac:dyDescent="0.25">
      <c r="A65" s="1" t="s">
        <v>17</v>
      </c>
      <c r="B65" s="2" t="s">
        <v>16</v>
      </c>
      <c r="C65" s="27" t="s">
        <v>18</v>
      </c>
      <c r="D65" s="21" t="s">
        <v>19</v>
      </c>
      <c r="E65" s="22" t="s">
        <v>23</v>
      </c>
      <c r="F65" s="30" t="s">
        <v>34</v>
      </c>
      <c r="G65" s="23" t="s">
        <v>20</v>
      </c>
      <c r="H65" s="24" t="s">
        <v>21</v>
      </c>
      <c r="I65" s="1" t="s">
        <v>17</v>
      </c>
      <c r="J65" s="2" t="s">
        <v>16</v>
      </c>
      <c r="K65" s="27" t="s">
        <v>18</v>
      </c>
      <c r="L65" s="21" t="s">
        <v>19</v>
      </c>
      <c r="M65" s="22" t="s">
        <v>23</v>
      </c>
      <c r="N65" s="30" t="s">
        <v>34</v>
      </c>
      <c r="O65" s="23" t="s">
        <v>20</v>
      </c>
      <c r="P65" s="24" t="s">
        <v>21</v>
      </c>
      <c r="Q65" s="1" t="s">
        <v>17</v>
      </c>
      <c r="R65" s="2" t="s">
        <v>16</v>
      </c>
      <c r="S65" s="27" t="s">
        <v>18</v>
      </c>
      <c r="T65" s="21" t="s">
        <v>19</v>
      </c>
      <c r="U65" s="22" t="s">
        <v>23</v>
      </c>
      <c r="V65" s="30" t="s">
        <v>34</v>
      </c>
      <c r="W65" s="23" t="s">
        <v>20</v>
      </c>
      <c r="X65" s="24" t="s">
        <v>21</v>
      </c>
      <c r="Y65" s="1" t="s">
        <v>17</v>
      </c>
      <c r="Z65" s="2" t="s">
        <v>16</v>
      </c>
      <c r="AA65" s="27" t="s">
        <v>18</v>
      </c>
      <c r="AB65" s="21" t="s">
        <v>19</v>
      </c>
      <c r="AC65" s="22" t="s">
        <v>23</v>
      </c>
      <c r="AD65" s="30" t="s">
        <v>34</v>
      </c>
      <c r="AE65" s="23" t="s">
        <v>20</v>
      </c>
      <c r="AF65" s="24" t="s">
        <v>21</v>
      </c>
      <c r="AG65" s="1" t="s">
        <v>17</v>
      </c>
      <c r="AH65" s="2" t="s">
        <v>16</v>
      </c>
      <c r="AI65" s="27" t="s">
        <v>18</v>
      </c>
      <c r="AJ65" s="21" t="s">
        <v>19</v>
      </c>
      <c r="AK65" s="22" t="s">
        <v>23</v>
      </c>
      <c r="AL65" s="30" t="s">
        <v>34</v>
      </c>
      <c r="AM65" s="23" t="s">
        <v>20</v>
      </c>
      <c r="AN65" s="24" t="s">
        <v>21</v>
      </c>
      <c r="AO65" s="201"/>
      <c r="AP65" s="199"/>
      <c r="AQ65" s="199"/>
      <c r="AR65" s="206"/>
      <c r="AS65" s="208"/>
    </row>
    <row r="66" spans="1:45" ht="16.5" customHeight="1" x14ac:dyDescent="0.25">
      <c r="A66" s="12"/>
      <c r="B66" s="13"/>
      <c r="C66" s="28">
        <f>(B66-A66)</f>
        <v>0</v>
      </c>
      <c r="D66" s="14"/>
      <c r="E66" s="15"/>
      <c r="F66" s="16"/>
      <c r="G66" s="17"/>
      <c r="H66" s="26"/>
      <c r="I66" s="12"/>
      <c r="J66" s="13"/>
      <c r="K66" s="28">
        <f>(J66-I66)</f>
        <v>0</v>
      </c>
      <c r="L66" s="14"/>
      <c r="M66" s="15"/>
      <c r="N66" s="16"/>
      <c r="O66" s="17"/>
      <c r="P66" s="26"/>
      <c r="Q66" s="12"/>
      <c r="R66" s="13"/>
      <c r="S66" s="28">
        <f>(R66-Q66)</f>
        <v>0</v>
      </c>
      <c r="T66" s="14"/>
      <c r="U66" s="15"/>
      <c r="V66" s="16"/>
      <c r="W66" s="17"/>
      <c r="X66" s="26"/>
      <c r="Y66" s="12"/>
      <c r="Z66" s="13"/>
      <c r="AA66" s="28">
        <f>(Z66-Y66)</f>
        <v>0</v>
      </c>
      <c r="AB66" s="14"/>
      <c r="AC66" s="15"/>
      <c r="AD66" s="16"/>
      <c r="AE66" s="17"/>
      <c r="AF66" s="26"/>
      <c r="AG66" s="12"/>
      <c r="AH66" s="13"/>
      <c r="AI66" s="28">
        <f>(AH66-AG66)</f>
        <v>0</v>
      </c>
      <c r="AJ66" s="14"/>
      <c r="AK66" s="15"/>
      <c r="AL66" s="16"/>
      <c r="AM66" s="17"/>
      <c r="AN66" s="26"/>
      <c r="AO66" s="201"/>
      <c r="AP66" s="199"/>
      <c r="AQ66" s="199"/>
      <c r="AR66" s="206"/>
      <c r="AS66" s="208"/>
    </row>
    <row r="67" spans="1:45" ht="16.5" customHeight="1" x14ac:dyDescent="0.25">
      <c r="A67" s="159"/>
      <c r="B67" s="160"/>
      <c r="C67" s="161" t="s">
        <v>22</v>
      </c>
      <c r="D67" s="162"/>
      <c r="E67" s="163"/>
      <c r="F67" s="163"/>
      <c r="G67" s="163"/>
      <c r="H67" s="164"/>
      <c r="I67" s="159"/>
      <c r="J67" s="160"/>
      <c r="K67" s="161" t="s">
        <v>22</v>
      </c>
      <c r="L67" s="162"/>
      <c r="M67" s="163"/>
      <c r="N67" s="163"/>
      <c r="O67" s="163"/>
      <c r="P67" s="164"/>
      <c r="Q67" s="159"/>
      <c r="R67" s="160"/>
      <c r="S67" s="161" t="s">
        <v>22</v>
      </c>
      <c r="T67" s="162"/>
      <c r="U67" s="163"/>
      <c r="V67" s="163"/>
      <c r="W67" s="163"/>
      <c r="X67" s="164"/>
      <c r="Y67" s="159"/>
      <c r="Z67" s="160"/>
      <c r="AA67" s="161" t="s">
        <v>22</v>
      </c>
      <c r="AB67" s="162"/>
      <c r="AC67" s="163"/>
      <c r="AD67" s="163"/>
      <c r="AE67" s="163"/>
      <c r="AF67" s="164"/>
      <c r="AG67" s="159"/>
      <c r="AH67" s="160"/>
      <c r="AI67" s="161" t="s">
        <v>22</v>
      </c>
      <c r="AJ67" s="162"/>
      <c r="AK67" s="163"/>
      <c r="AL67" s="163"/>
      <c r="AM67" s="163"/>
      <c r="AN67" s="164"/>
      <c r="AO67" s="201"/>
      <c r="AP67" s="199"/>
      <c r="AQ67" s="199"/>
      <c r="AR67" s="206"/>
      <c r="AS67" s="208"/>
    </row>
    <row r="68" spans="1:45" ht="16.5" customHeight="1" x14ac:dyDescent="0.25">
      <c r="A68" s="159"/>
      <c r="B68" s="160"/>
      <c r="C68" s="151"/>
      <c r="D68" s="152"/>
      <c r="E68" s="152"/>
      <c r="F68" s="152"/>
      <c r="G68" s="152"/>
      <c r="H68" s="153"/>
      <c r="I68" s="159"/>
      <c r="J68" s="160"/>
      <c r="K68" s="151"/>
      <c r="L68" s="152"/>
      <c r="M68" s="152"/>
      <c r="N68" s="152"/>
      <c r="O68" s="152"/>
      <c r="P68" s="153"/>
      <c r="Q68" s="159"/>
      <c r="R68" s="160"/>
      <c r="S68" s="151"/>
      <c r="T68" s="152"/>
      <c r="U68" s="152"/>
      <c r="V68" s="152"/>
      <c r="W68" s="152"/>
      <c r="X68" s="153"/>
      <c r="Y68" s="159"/>
      <c r="Z68" s="160"/>
      <c r="AA68" s="151"/>
      <c r="AB68" s="152"/>
      <c r="AC68" s="152"/>
      <c r="AD68" s="152"/>
      <c r="AE68" s="152"/>
      <c r="AF68" s="153"/>
      <c r="AG68" s="159"/>
      <c r="AH68" s="160"/>
      <c r="AI68" s="151"/>
      <c r="AJ68" s="152"/>
      <c r="AK68" s="152"/>
      <c r="AL68" s="152"/>
      <c r="AM68" s="152"/>
      <c r="AN68" s="153"/>
      <c r="AO68" s="201"/>
      <c r="AP68" s="199"/>
      <c r="AQ68" s="199"/>
      <c r="AR68" s="206"/>
      <c r="AS68" s="208"/>
    </row>
    <row r="69" spans="1:45" ht="16.5" customHeight="1" x14ac:dyDescent="0.25">
      <c r="A69" s="159"/>
      <c r="B69" s="160"/>
      <c r="C69" s="151"/>
      <c r="D69" s="152"/>
      <c r="E69" s="152"/>
      <c r="F69" s="152"/>
      <c r="G69" s="152"/>
      <c r="H69" s="153"/>
      <c r="I69" s="159"/>
      <c r="J69" s="160"/>
      <c r="K69" s="151"/>
      <c r="L69" s="152"/>
      <c r="M69" s="152"/>
      <c r="N69" s="152"/>
      <c r="O69" s="152"/>
      <c r="P69" s="153"/>
      <c r="Q69" s="159"/>
      <c r="R69" s="160"/>
      <c r="S69" s="151"/>
      <c r="T69" s="152"/>
      <c r="U69" s="152"/>
      <c r="V69" s="152"/>
      <c r="W69" s="152"/>
      <c r="X69" s="153"/>
      <c r="Y69" s="159"/>
      <c r="Z69" s="160"/>
      <c r="AA69" s="151"/>
      <c r="AB69" s="152"/>
      <c r="AC69" s="152"/>
      <c r="AD69" s="152"/>
      <c r="AE69" s="152"/>
      <c r="AF69" s="153"/>
      <c r="AG69" s="159"/>
      <c r="AH69" s="160"/>
      <c r="AI69" s="151"/>
      <c r="AJ69" s="152"/>
      <c r="AK69" s="152"/>
      <c r="AL69" s="152"/>
      <c r="AM69" s="152"/>
      <c r="AN69" s="153"/>
      <c r="AO69" s="201"/>
      <c r="AP69" s="199"/>
      <c r="AQ69" s="199"/>
      <c r="AR69" s="206"/>
      <c r="AS69" s="208"/>
    </row>
    <row r="70" spans="1:45" ht="17.25" customHeight="1" thickBot="1" x14ac:dyDescent="0.3">
      <c r="A70" s="154"/>
      <c r="B70" s="155"/>
      <c r="C70" s="156"/>
      <c r="D70" s="157"/>
      <c r="E70" s="157"/>
      <c r="F70" s="157"/>
      <c r="G70" s="157"/>
      <c r="H70" s="158"/>
      <c r="I70" s="154"/>
      <c r="J70" s="155"/>
      <c r="K70" s="156"/>
      <c r="L70" s="157"/>
      <c r="M70" s="157"/>
      <c r="N70" s="157"/>
      <c r="O70" s="157"/>
      <c r="P70" s="158"/>
      <c r="Q70" s="154"/>
      <c r="R70" s="155"/>
      <c r="S70" s="156"/>
      <c r="T70" s="157"/>
      <c r="U70" s="157"/>
      <c r="V70" s="157"/>
      <c r="W70" s="157"/>
      <c r="X70" s="158"/>
      <c r="Y70" s="154"/>
      <c r="Z70" s="155"/>
      <c r="AA70" s="156"/>
      <c r="AB70" s="157"/>
      <c r="AC70" s="157"/>
      <c r="AD70" s="157"/>
      <c r="AE70" s="157"/>
      <c r="AF70" s="158"/>
      <c r="AG70" s="154"/>
      <c r="AH70" s="155"/>
      <c r="AI70" s="156"/>
      <c r="AJ70" s="157"/>
      <c r="AK70" s="157"/>
      <c r="AL70" s="157"/>
      <c r="AM70" s="157"/>
      <c r="AN70" s="158"/>
      <c r="AO70" s="201"/>
      <c r="AP70" s="200"/>
      <c r="AQ70" s="200"/>
      <c r="AR70" s="207"/>
      <c r="AS70" s="209"/>
    </row>
    <row r="71" spans="1:45" s="39" customFormat="1" ht="65.25" customHeight="1" thickBot="1" x14ac:dyDescent="0.3">
      <c r="A71" s="47"/>
      <c r="B71" s="47"/>
      <c r="C71" s="41">
        <f>(C12+C18+C24+C30+C36+C42+C48+C54+C60+C66)</f>
        <v>0</v>
      </c>
      <c r="D71" s="42">
        <f>(D12+D18+D24+D30+D36+D42+D48+D54+D60+D66)</f>
        <v>0</v>
      </c>
      <c r="E71" s="43">
        <f>(E12+E18+E24+E30+E36+E42+E48+E54+E60+E66)</f>
        <v>0</v>
      </c>
      <c r="F71" s="44">
        <f>(F12+F18+F24+F30+F36+F42+F48+F54+F60+F66)</f>
        <v>0</v>
      </c>
      <c r="G71" s="45">
        <f t="shared" ref="G71:H71" si="0">(G12+G18+G24+G30+G36+G42+G48+G54+G60+G66)</f>
        <v>0</v>
      </c>
      <c r="H71" s="57">
        <f t="shared" si="0"/>
        <v>0</v>
      </c>
      <c r="I71" s="47"/>
      <c r="J71" s="47"/>
      <c r="K71" s="41">
        <f>(K12+K18+K24+K30+K36+K42+K48+K54+K60+K66)</f>
        <v>0</v>
      </c>
      <c r="L71" s="42">
        <f>(L12+L18+L24+L30+L36+L42+L48+L54+L60+L66)</f>
        <v>0</v>
      </c>
      <c r="M71" s="43">
        <f>(M12+M18+M24+M30+M36+M42+M48+M54+M60+M66)</f>
        <v>0</v>
      </c>
      <c r="N71" s="44">
        <f>(N12+N18+N24+N30+N36+N42+N48+N54+N60+N66)</f>
        <v>0</v>
      </c>
      <c r="O71" s="45">
        <f t="shared" ref="O71:P71" si="1">(O12+O18+O24+O30+O36+O42+O48+O54+O60+O66)</f>
        <v>0</v>
      </c>
      <c r="P71" s="57">
        <f t="shared" si="1"/>
        <v>0</v>
      </c>
      <c r="Q71" s="47"/>
      <c r="R71" s="47"/>
      <c r="S71" s="41">
        <f>(S12+S18+S24+S30+S36+S42+S48+S54+S60+S66)</f>
        <v>0</v>
      </c>
      <c r="T71" s="42">
        <f>(T12+T18+T24+T30+T36+T42+T48+T54+T60+T66)</f>
        <v>0</v>
      </c>
      <c r="U71" s="43">
        <f>(U12+U18+U24+U30+U36+U42+U48+U54+U60+U66)</f>
        <v>0</v>
      </c>
      <c r="V71" s="44">
        <f>(V12+V18+V24+V30+V36+V42+V48+V54+V60+V66)</f>
        <v>0</v>
      </c>
      <c r="W71" s="45">
        <f t="shared" ref="W71:X71" si="2">(W12+W18+W24+W30+W36+W42+W48+W54+W60+W66)</f>
        <v>0</v>
      </c>
      <c r="X71" s="57">
        <f t="shared" si="2"/>
        <v>0</v>
      </c>
      <c r="Y71" s="47"/>
      <c r="Z71" s="47"/>
      <c r="AA71" s="41">
        <f>(AA12+AA18+AA24+AA30+AA36+AA42+AA48+AA54+AA60+AA66)</f>
        <v>0</v>
      </c>
      <c r="AB71" s="42">
        <f>(AB12+AB18+AB24+AB30+AB36+AB42+AB48+AB54+AB60+AB66)</f>
        <v>0</v>
      </c>
      <c r="AC71" s="43">
        <f>(AC12+AC18+AC24+AC30+AC36+AC42+AC48+AC54+AC60+AC66)</f>
        <v>0</v>
      </c>
      <c r="AD71" s="44">
        <f>(AD12+AD18+AD24+AD30+AD36+AD42+AD48+AD54+AD60+AD66)</f>
        <v>0</v>
      </c>
      <c r="AE71" s="45">
        <f t="shared" ref="AE71:AF71" si="3">(AE12+AE18+AE24+AE30+AE36+AE42+AE48+AE54+AE60+AE66)</f>
        <v>0</v>
      </c>
      <c r="AF71" s="57">
        <f t="shared" si="3"/>
        <v>0</v>
      </c>
      <c r="AG71" s="47"/>
      <c r="AH71" s="47"/>
      <c r="AI71" s="41">
        <f>(AI12+AI18+AI24+AI30+AI36+AI42+AI48+AI54+AI60+AI66)</f>
        <v>0</v>
      </c>
      <c r="AJ71" s="42">
        <f>(AJ12+AJ18+AJ24+AJ30+AJ36+AJ42+AJ48+AJ54+AJ60+AJ66)</f>
        <v>0</v>
      </c>
      <c r="AK71" s="43">
        <f>(AK12+AK18+AK24+AK30+AK36+AK42+AK48+AK54+AK60+AK66)</f>
        <v>0</v>
      </c>
      <c r="AL71" s="44">
        <f>(AL12+AL18+AL24+AL30+AL36+AL42+AL48+AL54+AL60+AL66)</f>
        <v>0</v>
      </c>
      <c r="AM71" s="45">
        <f t="shared" ref="AM71:AN71" si="4">(AM12+AM18+AM24+AM30+AM36+AM42+AM48+AM54+AM60+AM66)</f>
        <v>0</v>
      </c>
      <c r="AN71" s="57">
        <f t="shared" si="4"/>
        <v>0</v>
      </c>
      <c r="AO71" s="91"/>
      <c r="AP71" s="47"/>
      <c r="AQ71" s="47"/>
      <c r="AR71" s="47"/>
      <c r="AS71" s="47"/>
    </row>
    <row r="72" spans="1:45" ht="35.25" thickBot="1" x14ac:dyDescent="0.3">
      <c r="A72" s="3"/>
      <c r="B72" s="3"/>
      <c r="C72" s="31" t="s">
        <v>18</v>
      </c>
      <c r="D72" s="32" t="s">
        <v>19</v>
      </c>
      <c r="E72" s="33" t="s">
        <v>23</v>
      </c>
      <c r="F72" s="34" t="s">
        <v>34</v>
      </c>
      <c r="G72" s="35" t="s">
        <v>20</v>
      </c>
      <c r="H72" s="56" t="s">
        <v>21</v>
      </c>
      <c r="I72" s="3"/>
      <c r="J72" s="3"/>
      <c r="K72" s="31" t="s">
        <v>18</v>
      </c>
      <c r="L72" s="32" t="s">
        <v>19</v>
      </c>
      <c r="M72" s="33" t="s">
        <v>23</v>
      </c>
      <c r="N72" s="34" t="s">
        <v>34</v>
      </c>
      <c r="O72" s="35" t="s">
        <v>20</v>
      </c>
      <c r="P72" s="36" t="s">
        <v>21</v>
      </c>
      <c r="Q72" s="3"/>
      <c r="R72" s="3"/>
      <c r="S72" s="31" t="s">
        <v>18</v>
      </c>
      <c r="T72" s="32" t="s">
        <v>19</v>
      </c>
      <c r="U72" s="33" t="s">
        <v>23</v>
      </c>
      <c r="V72" s="34" t="s">
        <v>34</v>
      </c>
      <c r="W72" s="35" t="s">
        <v>20</v>
      </c>
      <c r="X72" s="36" t="s">
        <v>21</v>
      </c>
      <c r="Y72" s="3"/>
      <c r="Z72" s="3"/>
      <c r="AA72" s="31" t="s">
        <v>18</v>
      </c>
      <c r="AB72" s="32" t="s">
        <v>19</v>
      </c>
      <c r="AC72" s="33" t="s">
        <v>23</v>
      </c>
      <c r="AD72" s="34" t="s">
        <v>34</v>
      </c>
      <c r="AE72" s="35" t="s">
        <v>20</v>
      </c>
      <c r="AF72" s="36" t="s">
        <v>21</v>
      </c>
      <c r="AG72" s="3"/>
      <c r="AH72" s="3"/>
      <c r="AI72" s="31" t="s">
        <v>18</v>
      </c>
      <c r="AJ72" s="32" t="s">
        <v>19</v>
      </c>
      <c r="AK72" s="33" t="s">
        <v>23</v>
      </c>
      <c r="AL72" s="34" t="s">
        <v>34</v>
      </c>
      <c r="AM72" s="35" t="s">
        <v>20</v>
      </c>
      <c r="AN72" s="36" t="s">
        <v>21</v>
      </c>
      <c r="AO72" s="49"/>
      <c r="AP72" s="3"/>
      <c r="AQ72" s="3"/>
      <c r="AR72" s="3"/>
      <c r="AS72" s="3"/>
    </row>
    <row r="73" spans="1:45" s="37" customFormat="1" ht="15" customHeight="1" thickBot="1" x14ac:dyDescent="0.3">
      <c r="A73" s="3"/>
      <c r="B73" s="3"/>
      <c r="C73" s="48"/>
      <c r="D73" s="48"/>
      <c r="E73" s="48"/>
      <c r="F73" s="48"/>
      <c r="G73" s="48"/>
      <c r="H73" s="49"/>
      <c r="I73" s="3"/>
      <c r="J73" s="3"/>
      <c r="K73" s="48"/>
      <c r="L73" s="48"/>
      <c r="M73" s="48"/>
      <c r="N73" s="48"/>
      <c r="O73" s="48"/>
      <c r="P73" s="49"/>
      <c r="Q73" s="3"/>
      <c r="R73" s="3"/>
      <c r="S73" s="48"/>
      <c r="T73" s="48"/>
      <c r="U73" s="48"/>
      <c r="V73" s="48"/>
      <c r="W73" s="48"/>
      <c r="X73" s="49"/>
      <c r="Y73" s="3"/>
      <c r="Z73" s="3"/>
      <c r="AA73" s="48"/>
      <c r="AB73" s="48"/>
      <c r="AC73" s="48"/>
      <c r="AD73" s="48"/>
      <c r="AE73" s="48"/>
      <c r="AF73" s="49"/>
      <c r="AG73" s="3"/>
      <c r="AH73" s="3"/>
      <c r="AI73" s="48"/>
      <c r="AJ73" s="48"/>
      <c r="AK73" s="48"/>
      <c r="AL73" s="48"/>
      <c r="AM73" s="48"/>
      <c r="AN73" s="49"/>
      <c r="AO73" s="49"/>
      <c r="AP73" s="3"/>
      <c r="AQ73" s="3"/>
      <c r="AR73" s="3"/>
      <c r="AS73" s="3"/>
    </row>
    <row r="74" spans="1:45" s="37" customFormat="1" ht="15" customHeight="1" thickBot="1" x14ac:dyDescent="0.3">
      <c r="A74" s="3"/>
      <c r="B74" s="3"/>
      <c r="C74" s="148" t="s">
        <v>11</v>
      </c>
      <c r="D74" s="149"/>
      <c r="E74" s="149"/>
      <c r="F74" s="149"/>
      <c r="G74" s="149"/>
      <c r="H74" s="150"/>
      <c r="I74" s="3"/>
      <c r="J74" s="3"/>
      <c r="K74" s="148" t="s">
        <v>12</v>
      </c>
      <c r="L74" s="149"/>
      <c r="M74" s="149"/>
      <c r="N74" s="149"/>
      <c r="O74" s="149"/>
      <c r="P74" s="150"/>
      <c r="Q74" s="3"/>
      <c r="R74" s="3"/>
      <c r="S74" s="148" t="s">
        <v>13</v>
      </c>
      <c r="T74" s="149"/>
      <c r="U74" s="149"/>
      <c r="V74" s="149"/>
      <c r="W74" s="149"/>
      <c r="X74" s="150"/>
      <c r="Y74" s="3"/>
      <c r="Z74" s="3"/>
      <c r="AA74" s="148" t="s">
        <v>14</v>
      </c>
      <c r="AB74" s="149"/>
      <c r="AC74" s="149"/>
      <c r="AD74" s="149"/>
      <c r="AE74" s="149"/>
      <c r="AF74" s="150"/>
      <c r="AG74" s="3"/>
      <c r="AH74" s="3"/>
      <c r="AI74" s="148" t="s">
        <v>15</v>
      </c>
      <c r="AJ74" s="149"/>
      <c r="AK74" s="149"/>
      <c r="AL74" s="149"/>
      <c r="AM74" s="149"/>
      <c r="AN74" s="150"/>
      <c r="AO74" s="92"/>
      <c r="AP74" s="3"/>
      <c r="AQ74" s="3"/>
      <c r="AR74" s="3"/>
      <c r="AS74" s="3"/>
    </row>
    <row r="75" spans="1:45" ht="30" customHeight="1" thickBot="1" x14ac:dyDescent="0.3">
      <c r="A75" s="3"/>
      <c r="B75" s="3"/>
      <c r="C75" s="129" t="s">
        <v>24</v>
      </c>
      <c r="D75" s="130"/>
      <c r="E75" s="130"/>
      <c r="F75" s="130"/>
      <c r="G75" s="126">
        <f>SUM(D71:H71)</f>
        <v>0</v>
      </c>
      <c r="H75" s="127"/>
      <c r="I75" s="3"/>
      <c r="J75" s="3"/>
      <c r="K75" s="129" t="s">
        <v>24</v>
      </c>
      <c r="L75" s="130"/>
      <c r="M75" s="130"/>
      <c r="N75" s="130"/>
      <c r="O75" s="126">
        <f>SUM(L71:P71)</f>
        <v>0</v>
      </c>
      <c r="P75" s="127"/>
      <c r="Q75" s="3"/>
      <c r="R75" s="3"/>
      <c r="S75" s="129" t="s">
        <v>24</v>
      </c>
      <c r="T75" s="130"/>
      <c r="U75" s="130"/>
      <c r="V75" s="130"/>
      <c r="W75" s="126">
        <f>SUM(T71:X71)</f>
        <v>0</v>
      </c>
      <c r="X75" s="127"/>
      <c r="Y75" s="3"/>
      <c r="Z75" s="3"/>
      <c r="AA75" s="129" t="s">
        <v>24</v>
      </c>
      <c r="AB75" s="130"/>
      <c r="AC75" s="130"/>
      <c r="AD75" s="130"/>
      <c r="AE75" s="126">
        <f>SUM(AB71:AF71)</f>
        <v>0</v>
      </c>
      <c r="AF75" s="127"/>
      <c r="AG75" s="3"/>
      <c r="AH75" s="3"/>
      <c r="AI75" s="129" t="s">
        <v>24</v>
      </c>
      <c r="AJ75" s="130"/>
      <c r="AK75" s="130"/>
      <c r="AL75" s="130"/>
      <c r="AM75" s="126">
        <f>SUM(AJ71:AN71)</f>
        <v>0</v>
      </c>
      <c r="AN75" s="127"/>
      <c r="AO75" s="93"/>
      <c r="AP75" s="3"/>
      <c r="AQ75" s="3"/>
      <c r="AR75" s="3"/>
      <c r="AS75" s="3"/>
    </row>
    <row r="76" spans="1:45" ht="30" customHeight="1" thickBot="1" x14ac:dyDescent="0.3">
      <c r="A76" s="3"/>
      <c r="B76" s="3"/>
      <c r="C76" s="124" t="s">
        <v>25</v>
      </c>
      <c r="D76" s="125"/>
      <c r="E76" s="125"/>
      <c r="F76" s="125"/>
      <c r="G76" s="126">
        <f>H71</f>
        <v>0</v>
      </c>
      <c r="H76" s="127"/>
      <c r="I76" s="3"/>
      <c r="J76" s="3"/>
      <c r="K76" s="124" t="s">
        <v>25</v>
      </c>
      <c r="L76" s="125"/>
      <c r="M76" s="125"/>
      <c r="N76" s="125"/>
      <c r="O76" s="126">
        <f>P71</f>
        <v>0</v>
      </c>
      <c r="P76" s="127"/>
      <c r="Q76" s="3"/>
      <c r="R76" s="3"/>
      <c r="S76" s="124" t="s">
        <v>25</v>
      </c>
      <c r="T76" s="125"/>
      <c r="U76" s="125"/>
      <c r="V76" s="125"/>
      <c r="W76" s="126">
        <f>X71</f>
        <v>0</v>
      </c>
      <c r="X76" s="127"/>
      <c r="Y76" s="3"/>
      <c r="Z76" s="3"/>
      <c r="AA76" s="124" t="s">
        <v>25</v>
      </c>
      <c r="AB76" s="125"/>
      <c r="AC76" s="125"/>
      <c r="AD76" s="125"/>
      <c r="AE76" s="126">
        <f>AF71</f>
        <v>0</v>
      </c>
      <c r="AF76" s="127"/>
      <c r="AG76" s="3"/>
      <c r="AH76" s="3"/>
      <c r="AI76" s="124" t="s">
        <v>25</v>
      </c>
      <c r="AJ76" s="125"/>
      <c r="AK76" s="125"/>
      <c r="AL76" s="125"/>
      <c r="AM76" s="126">
        <f>AN71</f>
        <v>0</v>
      </c>
      <c r="AN76" s="127"/>
      <c r="AO76" s="93"/>
      <c r="AP76" s="3"/>
      <c r="AQ76" s="3"/>
      <c r="AR76" s="3"/>
      <c r="AS76" s="3"/>
    </row>
    <row r="77" spans="1:45" ht="30" customHeight="1" thickBot="1" x14ac:dyDescent="0.3">
      <c r="A77" s="3"/>
      <c r="B77" s="3"/>
      <c r="C77" s="124" t="s">
        <v>26</v>
      </c>
      <c r="D77" s="125"/>
      <c r="E77" s="125"/>
      <c r="F77" s="125"/>
      <c r="G77" s="126">
        <f>G75-G76</f>
        <v>0</v>
      </c>
      <c r="H77" s="127"/>
      <c r="I77" s="3"/>
      <c r="J77" s="3"/>
      <c r="K77" s="124" t="s">
        <v>26</v>
      </c>
      <c r="L77" s="125"/>
      <c r="M77" s="125"/>
      <c r="N77" s="125"/>
      <c r="O77" s="126">
        <f>O75-O76</f>
        <v>0</v>
      </c>
      <c r="P77" s="127"/>
      <c r="Q77" s="3"/>
      <c r="R77" s="3"/>
      <c r="S77" s="124" t="s">
        <v>26</v>
      </c>
      <c r="T77" s="125"/>
      <c r="U77" s="125"/>
      <c r="V77" s="125"/>
      <c r="W77" s="126">
        <f>W75-W76</f>
        <v>0</v>
      </c>
      <c r="X77" s="127"/>
      <c r="Y77" s="3"/>
      <c r="Z77" s="3"/>
      <c r="AA77" s="124" t="s">
        <v>26</v>
      </c>
      <c r="AB77" s="125"/>
      <c r="AC77" s="125"/>
      <c r="AD77" s="125"/>
      <c r="AE77" s="126">
        <f>AE75-AE76</f>
        <v>0</v>
      </c>
      <c r="AF77" s="127"/>
      <c r="AG77" s="3"/>
      <c r="AH77" s="3"/>
      <c r="AI77" s="124" t="s">
        <v>26</v>
      </c>
      <c r="AJ77" s="125"/>
      <c r="AK77" s="125"/>
      <c r="AL77" s="125"/>
      <c r="AM77" s="126">
        <f>AM75-AM76</f>
        <v>0</v>
      </c>
      <c r="AN77" s="127"/>
      <c r="AO77" s="93"/>
      <c r="AP77" s="3"/>
      <c r="AQ77" s="3"/>
      <c r="AR77" s="3"/>
      <c r="AS77" s="3"/>
    </row>
    <row r="78" spans="1:45" ht="15" customHeight="1" thickBo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33" customHeight="1" thickBot="1" x14ac:dyDescent="0.3">
      <c r="A79" s="3"/>
      <c r="B79" s="3"/>
      <c r="C79" s="140" t="s">
        <v>27</v>
      </c>
      <c r="D79" s="141"/>
      <c r="E79" s="141"/>
      <c r="F79" s="141"/>
      <c r="G79" s="141"/>
      <c r="H79" s="142"/>
      <c r="I79" s="3"/>
      <c r="J79" s="3"/>
      <c r="K79" s="140" t="s">
        <v>29</v>
      </c>
      <c r="L79" s="141"/>
      <c r="M79" s="141"/>
      <c r="N79" s="141"/>
      <c r="O79" s="141"/>
      <c r="P79" s="142"/>
      <c r="Q79" s="3"/>
      <c r="R79" s="3"/>
      <c r="S79" s="131" t="s">
        <v>36</v>
      </c>
      <c r="T79" s="132"/>
      <c r="U79" s="132"/>
      <c r="V79" s="132"/>
      <c r="W79" s="132"/>
      <c r="X79" s="133"/>
      <c r="Y79" s="3"/>
      <c r="Z79" s="3"/>
      <c r="AA79" s="140" t="s">
        <v>42</v>
      </c>
      <c r="AB79" s="141"/>
      <c r="AC79" s="141"/>
      <c r="AD79" s="141"/>
      <c r="AE79" s="141"/>
      <c r="AF79" s="142"/>
      <c r="AG79" s="3"/>
      <c r="AH79" s="3"/>
      <c r="AI79" s="140" t="s">
        <v>46</v>
      </c>
      <c r="AJ79" s="141"/>
      <c r="AK79" s="141"/>
      <c r="AL79" s="141"/>
      <c r="AM79" s="141"/>
      <c r="AN79" s="142"/>
      <c r="AO79" s="92"/>
      <c r="AP79" s="3"/>
      <c r="AQ79" s="3"/>
      <c r="AR79" s="3"/>
      <c r="AS79" s="3"/>
    </row>
    <row r="80" spans="1:45" ht="30" customHeight="1" thickBot="1" x14ac:dyDescent="0.3">
      <c r="A80" s="3"/>
      <c r="B80" s="3"/>
      <c r="C80" s="129" t="s">
        <v>28</v>
      </c>
      <c r="D80" s="130"/>
      <c r="E80" s="130"/>
      <c r="F80" s="130"/>
      <c r="G80" s="126">
        <f>SUM(G75,O75,W75,AE75,AM75)</f>
        <v>0</v>
      </c>
      <c r="H80" s="127"/>
      <c r="I80" s="3"/>
      <c r="J80" s="3"/>
      <c r="K80" s="129" t="s">
        <v>26</v>
      </c>
      <c r="L80" s="130"/>
      <c r="M80" s="130"/>
      <c r="N80" s="130"/>
      <c r="O80" s="126">
        <f>G82</f>
        <v>0</v>
      </c>
      <c r="P80" s="127"/>
      <c r="Q80" s="3"/>
      <c r="R80" s="3"/>
      <c r="S80" s="143" t="s">
        <v>37</v>
      </c>
      <c r="T80" s="144"/>
      <c r="U80" s="144"/>
      <c r="V80" s="144"/>
      <c r="W80" s="145">
        <f>O81</f>
        <v>0</v>
      </c>
      <c r="X80" s="146"/>
      <c r="Y80" s="3"/>
      <c r="Z80" s="3"/>
      <c r="AA80" s="129" t="s">
        <v>43</v>
      </c>
      <c r="AB80" s="130"/>
      <c r="AC80" s="130"/>
      <c r="AD80" s="134" t="e">
        <f>ROUND(W82/O80,3)</f>
        <v>#DIV/0!</v>
      </c>
      <c r="AE80" s="134"/>
      <c r="AF80" s="135"/>
      <c r="AG80" s="3"/>
      <c r="AH80" s="3"/>
      <c r="AI80" s="129" t="s">
        <v>43</v>
      </c>
      <c r="AJ80" s="130"/>
      <c r="AK80" s="130"/>
      <c r="AL80" s="134" t="e">
        <f>ROUND(W170/O168,3)</f>
        <v>#DIV/0!</v>
      </c>
      <c r="AM80" s="134"/>
      <c r="AN80" s="135"/>
      <c r="AO80" s="94"/>
      <c r="AP80" s="3"/>
      <c r="AQ80" s="3"/>
      <c r="AR80" s="3"/>
      <c r="AS80" s="3"/>
    </row>
    <row r="81" spans="1:45" ht="30" customHeight="1" thickBot="1" x14ac:dyDescent="0.3">
      <c r="A81" s="3"/>
      <c r="B81" s="3"/>
      <c r="C81" s="124" t="s">
        <v>25</v>
      </c>
      <c r="D81" s="125"/>
      <c r="E81" s="125"/>
      <c r="F81" s="125"/>
      <c r="G81" s="126">
        <f>SUM(G76,O76,W76,AE76,AM76)</f>
        <v>0</v>
      </c>
      <c r="H81" s="127"/>
      <c r="I81" s="3"/>
      <c r="J81" s="3"/>
      <c r="K81" s="124" t="s">
        <v>30</v>
      </c>
      <c r="L81" s="125"/>
      <c r="M81" s="125"/>
      <c r="N81" s="125"/>
      <c r="O81" s="126">
        <f>SUM(D71,L71,T71,AB71,AJ71)</f>
        <v>0</v>
      </c>
      <c r="P81" s="127"/>
      <c r="Q81" s="3"/>
      <c r="R81" s="3"/>
      <c r="S81" s="136" t="s">
        <v>38</v>
      </c>
      <c r="T81" s="137"/>
      <c r="U81" s="137"/>
      <c r="V81" s="137"/>
      <c r="W81" s="138">
        <f>IF(O82&lt;=(W80*0.2),O82,(O81*0.2))</f>
        <v>0</v>
      </c>
      <c r="X81" s="139"/>
      <c r="Y81" s="3"/>
      <c r="Z81" s="3"/>
      <c r="AA81" s="129" t="s">
        <v>44</v>
      </c>
      <c r="AB81" s="130"/>
      <c r="AC81" s="130"/>
      <c r="AD81" s="134" t="e">
        <f>ROUND(W83/O80,3)</f>
        <v>#DIV/0!</v>
      </c>
      <c r="AE81" s="134"/>
      <c r="AF81" s="135"/>
      <c r="AG81" s="3"/>
      <c r="AH81" s="3"/>
      <c r="AI81" s="129" t="s">
        <v>44</v>
      </c>
      <c r="AJ81" s="130"/>
      <c r="AK81" s="130"/>
      <c r="AL81" s="134" t="e">
        <f>ROUND(W171/O168,3)</f>
        <v>#DIV/0!</v>
      </c>
      <c r="AM81" s="134"/>
      <c r="AN81" s="135"/>
      <c r="AO81" s="94"/>
      <c r="AP81" s="3"/>
      <c r="AQ81" s="3"/>
      <c r="AR81" s="3"/>
      <c r="AS81" s="3"/>
    </row>
    <row r="82" spans="1:45" ht="30" customHeight="1" thickBot="1" x14ac:dyDescent="0.3">
      <c r="A82" s="3"/>
      <c r="B82" s="3"/>
      <c r="C82" s="129" t="s">
        <v>26</v>
      </c>
      <c r="D82" s="130"/>
      <c r="E82" s="130"/>
      <c r="F82" s="130"/>
      <c r="G82" s="126">
        <f>IF(SUM(G77,O77,W77,AE77,AM77)=(G80-G81),G80-G81,"ERROR")</f>
        <v>0</v>
      </c>
      <c r="H82" s="127"/>
      <c r="I82" s="3"/>
      <c r="J82" s="3"/>
      <c r="K82" s="124" t="s">
        <v>32</v>
      </c>
      <c r="L82" s="125"/>
      <c r="M82" s="125"/>
      <c r="N82" s="125"/>
      <c r="O82" s="126">
        <f>SUM(E71,M71,U71,AC71,AK71)</f>
        <v>0</v>
      </c>
      <c r="P82" s="127"/>
      <c r="Q82" s="3"/>
      <c r="R82" s="3"/>
      <c r="S82" s="124" t="s">
        <v>40</v>
      </c>
      <c r="T82" s="125"/>
      <c r="U82" s="125"/>
      <c r="V82" s="125"/>
      <c r="W82" s="126">
        <f>W80+W81</f>
        <v>0</v>
      </c>
      <c r="X82" s="127"/>
      <c r="Y82" s="3"/>
      <c r="Z82" s="3"/>
      <c r="AA82" s="129" t="s">
        <v>45</v>
      </c>
      <c r="AB82" s="130"/>
      <c r="AC82" s="130"/>
      <c r="AD82" s="134" t="e">
        <f>ROUND(W84/O80,3)</f>
        <v>#DIV/0!</v>
      </c>
      <c r="AE82" s="134"/>
      <c r="AF82" s="135"/>
      <c r="AG82" s="3"/>
      <c r="AH82" s="3"/>
      <c r="AI82" s="129" t="s">
        <v>45</v>
      </c>
      <c r="AJ82" s="130"/>
      <c r="AK82" s="130"/>
      <c r="AL82" s="134" t="e">
        <f>ROUND(W172/O168,3)</f>
        <v>#DIV/0!</v>
      </c>
      <c r="AM82" s="134"/>
      <c r="AN82" s="135"/>
      <c r="AO82" s="94"/>
      <c r="AP82" s="3"/>
      <c r="AQ82" s="3"/>
      <c r="AR82" s="3"/>
      <c r="AS82" s="3"/>
    </row>
    <row r="83" spans="1:45" ht="30" customHeight="1" thickBo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124" t="s">
        <v>31</v>
      </c>
      <c r="L83" s="125"/>
      <c r="M83" s="125"/>
      <c r="N83" s="125"/>
      <c r="O83" s="126">
        <f>SUM(F71,N71,V71,AD71,AL71)</f>
        <v>0</v>
      </c>
      <c r="P83" s="127"/>
      <c r="Q83" s="3"/>
      <c r="R83" s="3"/>
      <c r="S83" s="124" t="s">
        <v>39</v>
      </c>
      <c r="T83" s="128"/>
      <c r="U83" s="128"/>
      <c r="V83" s="128"/>
      <c r="W83" s="126">
        <f>O83+IF(W80*0.2&lt;=O82,O82-W81,0)</f>
        <v>0</v>
      </c>
      <c r="X83" s="127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30" customHeight="1" thickBo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129" t="s">
        <v>33</v>
      </c>
      <c r="L84" s="130"/>
      <c r="M84" s="130"/>
      <c r="N84" s="130"/>
      <c r="O84" s="126">
        <f>SUM(G71,O71,W71,AE71,AM71)</f>
        <v>0</v>
      </c>
      <c r="P84" s="127"/>
      <c r="Q84" s="3"/>
      <c r="R84" s="3"/>
      <c r="S84" s="129" t="s">
        <v>41</v>
      </c>
      <c r="T84" s="130"/>
      <c r="U84" s="130"/>
      <c r="V84" s="130"/>
      <c r="W84" s="126">
        <f>O84</f>
        <v>0</v>
      </c>
      <c r="X84" s="127"/>
      <c r="Y84" s="3"/>
      <c r="Z84" s="3"/>
      <c r="AA84" s="131" t="s">
        <v>47</v>
      </c>
      <c r="AB84" s="132"/>
      <c r="AC84" s="132"/>
      <c r="AD84" s="132"/>
      <c r="AE84" s="132"/>
      <c r="AF84" s="13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30" customHeight="1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12" t="s">
        <v>43</v>
      </c>
      <c r="AB85" s="113"/>
      <c r="AC85" s="113"/>
      <c r="AD85" s="114" t="e">
        <f>(AD80+AL80)/2</f>
        <v>#DIV/0!</v>
      </c>
      <c r="AE85" s="114"/>
      <c r="AF85" s="115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30" customHeight="1" thickBo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16" t="s">
        <v>44</v>
      </c>
      <c r="AB86" s="117"/>
      <c r="AC86" s="117"/>
      <c r="AD86" s="118" t="e">
        <f>(AD81+AL81)/2</f>
        <v>#DIV/0!</v>
      </c>
      <c r="AE86" s="118"/>
      <c r="AF86" s="119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30" customHeight="1" thickBo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20" t="s">
        <v>45</v>
      </c>
      <c r="AB87" s="121"/>
      <c r="AC87" s="121"/>
      <c r="AD87" s="122" t="e">
        <f>(AD82+AL82)/2</f>
        <v>#DIV/0!</v>
      </c>
      <c r="AE87" s="122"/>
      <c r="AF87" s="12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30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8.75" x14ac:dyDescent="0.25">
      <c r="A89" s="167" t="s">
        <v>0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x14ac:dyDescent="0.25">
      <c r="A90" s="8"/>
      <c r="B90" s="8"/>
      <c r="C90" s="8"/>
      <c r="D90" s="8"/>
      <c r="E90" s="8"/>
      <c r="F90" s="8"/>
      <c r="G90" s="8"/>
      <c r="H90" s="8"/>
      <c r="I90" s="8"/>
      <c r="J90" s="202" t="s">
        <v>114</v>
      </c>
      <c r="K90" s="202"/>
      <c r="L90" s="202"/>
      <c r="M90" s="202"/>
      <c r="N90" s="202"/>
      <c r="O90" s="202"/>
      <c r="P90" s="202"/>
      <c r="Q90" s="202"/>
      <c r="R90" s="103">
        <f>R2</f>
        <v>0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6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5" customHeight="1" x14ac:dyDescent="0.25">
      <c r="A92" s="7" t="s">
        <v>1</v>
      </c>
      <c r="B92" s="8"/>
      <c r="C92" s="177">
        <f>I92</f>
        <v>0</v>
      </c>
      <c r="D92" s="177"/>
      <c r="E92" s="177"/>
      <c r="F92" s="177"/>
      <c r="G92" s="177"/>
      <c r="H92" s="8"/>
      <c r="I92" s="178">
        <f>I4</f>
        <v>0</v>
      </c>
      <c r="J92" s="178"/>
      <c r="K92" s="178"/>
      <c r="L92" s="178"/>
      <c r="M92" s="178"/>
      <c r="N92" s="178"/>
      <c r="O92" s="178"/>
      <c r="P92" s="178"/>
      <c r="Q92" s="178"/>
      <c r="R92" s="9"/>
      <c r="S92" s="50" t="s">
        <v>2</v>
      </c>
      <c r="T92" s="10"/>
      <c r="U92" s="183">
        <f>AG92</f>
        <v>0</v>
      </c>
      <c r="V92" s="184"/>
      <c r="W92" s="184"/>
      <c r="X92" s="9"/>
      <c r="Y92" s="185" t="s">
        <v>2</v>
      </c>
      <c r="Z92" s="185"/>
      <c r="AA92" s="55"/>
      <c r="AB92" s="55"/>
      <c r="AC92" s="55"/>
      <c r="AD92" s="55"/>
      <c r="AE92" s="55"/>
      <c r="AF92" s="55"/>
      <c r="AG92" s="183"/>
      <c r="AH92" s="184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5" customHeight="1" x14ac:dyDescent="0.25">
      <c r="A93" s="7" t="s">
        <v>3</v>
      </c>
      <c r="B93" s="8"/>
      <c r="C93" s="177">
        <f>I93</f>
        <v>0</v>
      </c>
      <c r="D93" s="177"/>
      <c r="E93" s="177"/>
      <c r="F93" s="177"/>
      <c r="G93" s="177"/>
      <c r="H93" s="8"/>
      <c r="I93" s="178">
        <f>I5</f>
        <v>0</v>
      </c>
      <c r="J93" s="178"/>
      <c r="K93" s="178"/>
      <c r="L93" s="178"/>
      <c r="M93" s="178"/>
      <c r="N93" s="178"/>
      <c r="O93" s="178"/>
      <c r="P93" s="178"/>
      <c r="Q93" s="178"/>
      <c r="R93" s="9"/>
      <c r="S93" s="51"/>
      <c r="T93" s="40"/>
      <c r="U93" s="53"/>
      <c r="V93" s="179"/>
      <c r="W93" s="179"/>
      <c r="X93" s="9"/>
      <c r="Y93" s="180" t="s">
        <v>48</v>
      </c>
      <c r="Z93" s="180"/>
      <c r="AA93" s="6"/>
      <c r="AB93" s="6"/>
      <c r="AC93" s="6"/>
      <c r="AD93" s="6"/>
      <c r="AE93" s="6"/>
      <c r="AF93" s="6"/>
      <c r="AG93" s="52"/>
      <c r="AH93" s="105" t="s">
        <v>50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5" customHeight="1" x14ac:dyDescent="0.25">
      <c r="A94" s="7" t="s">
        <v>4</v>
      </c>
      <c r="B94" s="8"/>
      <c r="C94" s="177">
        <f>I94</f>
        <v>0</v>
      </c>
      <c r="D94" s="177"/>
      <c r="E94" s="177"/>
      <c r="F94" s="177"/>
      <c r="G94" s="177"/>
      <c r="H94" s="8"/>
      <c r="I94" s="178">
        <f>I6</f>
        <v>0</v>
      </c>
      <c r="J94" s="178"/>
      <c r="K94" s="178"/>
      <c r="L94" s="178"/>
      <c r="M94" s="178"/>
      <c r="N94" s="178"/>
      <c r="O94" s="178"/>
      <c r="P94" s="178"/>
      <c r="Q94" s="178"/>
      <c r="R94" s="9"/>
      <c r="S94" s="51"/>
      <c r="T94" s="40"/>
      <c r="U94" s="54"/>
      <c r="V94" s="179"/>
      <c r="W94" s="179"/>
      <c r="X94" s="9"/>
      <c r="Y94" s="180" t="s">
        <v>49</v>
      </c>
      <c r="Z94" s="180"/>
      <c r="AA94" s="6"/>
      <c r="AB94" s="6"/>
      <c r="AC94" s="6"/>
      <c r="AD94" s="6"/>
      <c r="AE94" s="6"/>
      <c r="AF94" s="6"/>
      <c r="AG94" s="38"/>
      <c r="AH94" s="6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8.25" customHeight="1" x14ac:dyDescent="0.25">
      <c r="A95" s="166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5" customHeight="1" x14ac:dyDescent="0.25">
      <c r="A96" s="165" t="s">
        <v>5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5" customHeight="1" x14ac:dyDescent="0.25">
      <c r="A97" s="181" t="s">
        <v>6</v>
      </c>
      <c r="B97" s="182"/>
      <c r="C97" s="169" t="s">
        <v>11</v>
      </c>
      <c r="D97" s="170"/>
      <c r="E97" s="170"/>
      <c r="F97" s="170"/>
      <c r="G97" s="170"/>
      <c r="H97" s="171"/>
      <c r="I97" s="181" t="s">
        <v>7</v>
      </c>
      <c r="J97" s="182"/>
      <c r="K97" s="169" t="s">
        <v>12</v>
      </c>
      <c r="L97" s="170"/>
      <c r="M97" s="170"/>
      <c r="N97" s="170"/>
      <c r="O97" s="170"/>
      <c r="P97" s="171"/>
      <c r="Q97" s="181" t="s">
        <v>8</v>
      </c>
      <c r="R97" s="182"/>
      <c r="S97" s="169" t="s">
        <v>13</v>
      </c>
      <c r="T97" s="170"/>
      <c r="U97" s="170"/>
      <c r="V97" s="170"/>
      <c r="W97" s="170"/>
      <c r="X97" s="171"/>
      <c r="Y97" s="181" t="s">
        <v>9</v>
      </c>
      <c r="Z97" s="182"/>
      <c r="AA97" s="169" t="s">
        <v>14</v>
      </c>
      <c r="AB97" s="170"/>
      <c r="AC97" s="170"/>
      <c r="AD97" s="170"/>
      <c r="AE97" s="170"/>
      <c r="AF97" s="171"/>
      <c r="AG97" s="181" t="s">
        <v>10</v>
      </c>
      <c r="AH97" s="182"/>
      <c r="AI97" s="169" t="s">
        <v>15</v>
      </c>
      <c r="AJ97" s="170"/>
      <c r="AK97" s="170"/>
      <c r="AL97" s="170"/>
      <c r="AM97" s="170"/>
      <c r="AN97" s="171"/>
      <c r="AO97" s="201" t="s">
        <v>72</v>
      </c>
      <c r="AP97" s="203"/>
      <c r="AQ97" s="203"/>
      <c r="AR97" s="195"/>
      <c r="AS97" s="196"/>
    </row>
    <row r="98" spans="1:45" ht="15" customHeight="1" thickBot="1" x14ac:dyDescent="0.3">
      <c r="A98" s="172" t="s">
        <v>51</v>
      </c>
      <c r="B98" s="173"/>
      <c r="C98" s="174" t="s">
        <v>35</v>
      </c>
      <c r="D98" s="175"/>
      <c r="E98" s="175"/>
      <c r="F98" s="175"/>
      <c r="G98" s="175"/>
      <c r="H98" s="176"/>
      <c r="I98" s="172" t="s">
        <v>51</v>
      </c>
      <c r="J98" s="173"/>
      <c r="K98" s="174" t="s">
        <v>35</v>
      </c>
      <c r="L98" s="175"/>
      <c r="M98" s="175"/>
      <c r="N98" s="175"/>
      <c r="O98" s="175"/>
      <c r="P98" s="176"/>
      <c r="Q98" s="172" t="s">
        <v>51</v>
      </c>
      <c r="R98" s="173"/>
      <c r="S98" s="174" t="s">
        <v>35</v>
      </c>
      <c r="T98" s="175"/>
      <c r="U98" s="175"/>
      <c r="V98" s="175"/>
      <c r="W98" s="175"/>
      <c r="X98" s="176"/>
      <c r="Y98" s="172" t="s">
        <v>51</v>
      </c>
      <c r="Z98" s="173"/>
      <c r="AA98" s="174" t="s">
        <v>35</v>
      </c>
      <c r="AB98" s="175"/>
      <c r="AC98" s="175"/>
      <c r="AD98" s="175"/>
      <c r="AE98" s="175"/>
      <c r="AF98" s="176"/>
      <c r="AG98" s="172" t="s">
        <v>51</v>
      </c>
      <c r="AH98" s="173"/>
      <c r="AI98" s="174" t="s">
        <v>35</v>
      </c>
      <c r="AJ98" s="175"/>
      <c r="AK98" s="175"/>
      <c r="AL98" s="175"/>
      <c r="AM98" s="175"/>
      <c r="AN98" s="176"/>
      <c r="AO98" s="201"/>
      <c r="AP98" s="204"/>
      <c r="AQ98" s="204"/>
      <c r="AR98" s="197"/>
      <c r="AS98" s="198"/>
    </row>
    <row r="99" spans="1:45" ht="18" x14ac:dyDescent="0.25">
      <c r="A99" s="1" t="s">
        <v>17</v>
      </c>
      <c r="B99" s="2" t="s">
        <v>16</v>
      </c>
      <c r="C99" s="27" t="s">
        <v>18</v>
      </c>
      <c r="D99" s="21" t="s">
        <v>19</v>
      </c>
      <c r="E99" s="22" t="s">
        <v>23</v>
      </c>
      <c r="F99" s="30" t="s">
        <v>34</v>
      </c>
      <c r="G99" s="23" t="s">
        <v>20</v>
      </c>
      <c r="H99" s="24" t="s">
        <v>21</v>
      </c>
      <c r="I99" s="1" t="s">
        <v>17</v>
      </c>
      <c r="J99" s="2" t="s">
        <v>16</v>
      </c>
      <c r="K99" s="27" t="s">
        <v>18</v>
      </c>
      <c r="L99" s="21" t="s">
        <v>19</v>
      </c>
      <c r="M99" s="22" t="s">
        <v>23</v>
      </c>
      <c r="N99" s="30" t="s">
        <v>34</v>
      </c>
      <c r="O99" s="23" t="s">
        <v>20</v>
      </c>
      <c r="P99" s="24" t="s">
        <v>21</v>
      </c>
      <c r="Q99" s="1" t="s">
        <v>17</v>
      </c>
      <c r="R99" s="2" t="s">
        <v>16</v>
      </c>
      <c r="S99" s="27" t="s">
        <v>18</v>
      </c>
      <c r="T99" s="21" t="s">
        <v>19</v>
      </c>
      <c r="U99" s="22" t="s">
        <v>23</v>
      </c>
      <c r="V99" s="30" t="s">
        <v>34</v>
      </c>
      <c r="W99" s="23" t="s">
        <v>20</v>
      </c>
      <c r="X99" s="24" t="s">
        <v>21</v>
      </c>
      <c r="Y99" s="1" t="s">
        <v>17</v>
      </c>
      <c r="Z99" s="2" t="s">
        <v>16</v>
      </c>
      <c r="AA99" s="27" t="s">
        <v>18</v>
      </c>
      <c r="AB99" s="21" t="s">
        <v>19</v>
      </c>
      <c r="AC99" s="22" t="s">
        <v>23</v>
      </c>
      <c r="AD99" s="30" t="s">
        <v>34</v>
      </c>
      <c r="AE99" s="23" t="s">
        <v>20</v>
      </c>
      <c r="AF99" s="24" t="s">
        <v>21</v>
      </c>
      <c r="AG99" s="1" t="s">
        <v>17</v>
      </c>
      <c r="AH99" s="2" t="s">
        <v>16</v>
      </c>
      <c r="AI99" s="27" t="s">
        <v>18</v>
      </c>
      <c r="AJ99" s="21" t="s">
        <v>19</v>
      </c>
      <c r="AK99" s="22" t="s">
        <v>23</v>
      </c>
      <c r="AL99" s="30" t="s">
        <v>34</v>
      </c>
      <c r="AM99" s="23" t="s">
        <v>20</v>
      </c>
      <c r="AN99" s="24" t="s">
        <v>21</v>
      </c>
      <c r="AO99" s="201"/>
      <c r="AP99" s="204"/>
      <c r="AQ99" s="204"/>
      <c r="AR99" s="197"/>
      <c r="AS99" s="198"/>
    </row>
    <row r="100" spans="1:45" ht="15" customHeight="1" x14ac:dyDescent="0.25">
      <c r="A100" s="12"/>
      <c r="B100" s="13"/>
      <c r="C100" s="28">
        <f>(B100-A100)</f>
        <v>0</v>
      </c>
      <c r="D100" s="14"/>
      <c r="E100" s="15"/>
      <c r="F100" s="16"/>
      <c r="G100" s="17"/>
      <c r="H100" s="26"/>
      <c r="I100" s="12"/>
      <c r="J100" s="13"/>
      <c r="K100" s="28">
        <f>(J100-I100)</f>
        <v>0</v>
      </c>
      <c r="L100" s="14"/>
      <c r="M100" s="15"/>
      <c r="N100" s="16"/>
      <c r="O100" s="17"/>
      <c r="P100" s="26"/>
      <c r="Q100" s="12"/>
      <c r="R100" s="13"/>
      <c r="S100" s="28">
        <f>(R100-Q100)</f>
        <v>0</v>
      </c>
      <c r="T100" s="14"/>
      <c r="U100" s="15"/>
      <c r="V100" s="16"/>
      <c r="W100" s="17"/>
      <c r="X100" s="26"/>
      <c r="Y100" s="12"/>
      <c r="Z100" s="13"/>
      <c r="AA100" s="28">
        <f>(Z100-Y100)</f>
        <v>0</v>
      </c>
      <c r="AB100" s="14"/>
      <c r="AC100" s="15"/>
      <c r="AD100" s="16"/>
      <c r="AE100" s="17"/>
      <c r="AF100" s="26"/>
      <c r="AG100" s="12"/>
      <c r="AH100" s="13"/>
      <c r="AI100" s="28">
        <f>(AH100-AG100)</f>
        <v>0</v>
      </c>
      <c r="AJ100" s="14"/>
      <c r="AK100" s="15"/>
      <c r="AL100" s="16"/>
      <c r="AM100" s="17"/>
      <c r="AN100" s="26"/>
      <c r="AO100" s="201"/>
      <c r="AP100" s="204"/>
      <c r="AQ100" s="204"/>
      <c r="AR100" s="197"/>
      <c r="AS100" s="198"/>
    </row>
    <row r="101" spans="1:45" x14ac:dyDescent="0.25">
      <c r="A101" s="159"/>
      <c r="B101" s="160"/>
      <c r="C101" s="161" t="s">
        <v>22</v>
      </c>
      <c r="D101" s="162"/>
      <c r="E101" s="163"/>
      <c r="F101" s="163"/>
      <c r="G101" s="163"/>
      <c r="H101" s="164"/>
      <c r="I101" s="159"/>
      <c r="J101" s="160"/>
      <c r="K101" s="161" t="s">
        <v>22</v>
      </c>
      <c r="L101" s="162"/>
      <c r="M101" s="163"/>
      <c r="N101" s="163"/>
      <c r="O101" s="163"/>
      <c r="P101" s="164"/>
      <c r="Q101" s="159"/>
      <c r="R101" s="160"/>
      <c r="S101" s="161" t="s">
        <v>22</v>
      </c>
      <c r="T101" s="162"/>
      <c r="U101" s="163"/>
      <c r="V101" s="163"/>
      <c r="W101" s="163"/>
      <c r="X101" s="164"/>
      <c r="Y101" s="159"/>
      <c r="Z101" s="160"/>
      <c r="AA101" s="161" t="s">
        <v>22</v>
      </c>
      <c r="AB101" s="162"/>
      <c r="AC101" s="163"/>
      <c r="AD101" s="163"/>
      <c r="AE101" s="163"/>
      <c r="AF101" s="164"/>
      <c r="AG101" s="159"/>
      <c r="AH101" s="160"/>
      <c r="AI101" s="161" t="s">
        <v>22</v>
      </c>
      <c r="AJ101" s="162"/>
      <c r="AK101" s="163"/>
      <c r="AL101" s="163"/>
      <c r="AM101" s="163"/>
      <c r="AN101" s="164"/>
      <c r="AO101" s="201"/>
      <c r="AP101" s="204"/>
      <c r="AQ101" s="204"/>
      <c r="AR101" s="197"/>
      <c r="AS101" s="198"/>
    </row>
    <row r="102" spans="1:45" x14ac:dyDescent="0.25">
      <c r="A102" s="159"/>
      <c r="B102" s="160"/>
      <c r="C102" s="151"/>
      <c r="D102" s="152"/>
      <c r="E102" s="152"/>
      <c r="F102" s="152"/>
      <c r="G102" s="152"/>
      <c r="H102" s="153"/>
      <c r="I102" s="159"/>
      <c r="J102" s="160"/>
      <c r="K102" s="151"/>
      <c r="L102" s="152"/>
      <c r="M102" s="152"/>
      <c r="N102" s="152"/>
      <c r="O102" s="152"/>
      <c r="P102" s="153"/>
      <c r="Q102" s="159"/>
      <c r="R102" s="160"/>
      <c r="S102" s="151"/>
      <c r="T102" s="152"/>
      <c r="U102" s="152"/>
      <c r="V102" s="152"/>
      <c r="W102" s="152"/>
      <c r="X102" s="153"/>
      <c r="Y102" s="159"/>
      <c r="Z102" s="160"/>
      <c r="AA102" s="151"/>
      <c r="AB102" s="152"/>
      <c r="AC102" s="152"/>
      <c r="AD102" s="152"/>
      <c r="AE102" s="152"/>
      <c r="AF102" s="153"/>
      <c r="AG102" s="159"/>
      <c r="AH102" s="160"/>
      <c r="AI102" s="151"/>
      <c r="AJ102" s="152"/>
      <c r="AK102" s="152"/>
      <c r="AL102" s="152"/>
      <c r="AM102" s="152"/>
      <c r="AN102" s="153"/>
      <c r="AO102" s="201"/>
      <c r="AP102" s="204"/>
      <c r="AQ102" s="204"/>
      <c r="AR102" s="197"/>
      <c r="AS102" s="198"/>
    </row>
    <row r="103" spans="1:45" x14ac:dyDescent="0.25">
      <c r="A103" s="159"/>
      <c r="B103" s="160"/>
      <c r="C103" s="151"/>
      <c r="D103" s="152"/>
      <c r="E103" s="152"/>
      <c r="F103" s="152"/>
      <c r="G103" s="152"/>
      <c r="H103" s="153"/>
      <c r="I103" s="159"/>
      <c r="J103" s="160"/>
      <c r="K103" s="151"/>
      <c r="L103" s="152"/>
      <c r="M103" s="152"/>
      <c r="N103" s="152"/>
      <c r="O103" s="152"/>
      <c r="P103" s="153"/>
      <c r="Q103" s="159"/>
      <c r="R103" s="160"/>
      <c r="S103" s="151"/>
      <c r="T103" s="152"/>
      <c r="U103" s="152"/>
      <c r="V103" s="152"/>
      <c r="W103" s="152"/>
      <c r="X103" s="153"/>
      <c r="Y103" s="159"/>
      <c r="Z103" s="160"/>
      <c r="AA103" s="151"/>
      <c r="AB103" s="152"/>
      <c r="AC103" s="152"/>
      <c r="AD103" s="152"/>
      <c r="AE103" s="152"/>
      <c r="AF103" s="153"/>
      <c r="AG103" s="159"/>
      <c r="AH103" s="160"/>
      <c r="AI103" s="151"/>
      <c r="AJ103" s="152"/>
      <c r="AK103" s="152"/>
      <c r="AL103" s="152"/>
      <c r="AM103" s="152"/>
      <c r="AN103" s="153"/>
      <c r="AO103" s="201"/>
      <c r="AP103" s="204"/>
      <c r="AQ103" s="204"/>
      <c r="AR103" s="197"/>
      <c r="AS103" s="198"/>
    </row>
    <row r="104" spans="1:45" ht="17.25" thickBot="1" x14ac:dyDescent="0.3">
      <c r="A104" s="154"/>
      <c r="B104" s="155"/>
      <c r="C104" s="156"/>
      <c r="D104" s="157"/>
      <c r="E104" s="157"/>
      <c r="F104" s="157"/>
      <c r="G104" s="157"/>
      <c r="H104" s="158"/>
      <c r="I104" s="154"/>
      <c r="J104" s="155"/>
      <c r="K104" s="156"/>
      <c r="L104" s="157"/>
      <c r="M104" s="157"/>
      <c r="N104" s="157"/>
      <c r="O104" s="157"/>
      <c r="P104" s="158"/>
      <c r="Q104" s="154"/>
      <c r="R104" s="155"/>
      <c r="S104" s="156"/>
      <c r="T104" s="157"/>
      <c r="U104" s="157"/>
      <c r="V104" s="157"/>
      <c r="W104" s="157"/>
      <c r="X104" s="158"/>
      <c r="Y104" s="154"/>
      <c r="Z104" s="155"/>
      <c r="AA104" s="156"/>
      <c r="AB104" s="157"/>
      <c r="AC104" s="157"/>
      <c r="AD104" s="157"/>
      <c r="AE104" s="157"/>
      <c r="AF104" s="158"/>
      <c r="AG104" s="154"/>
      <c r="AH104" s="155"/>
      <c r="AI104" s="156"/>
      <c r="AJ104" s="157"/>
      <c r="AK104" s="157"/>
      <c r="AL104" s="157"/>
      <c r="AM104" s="157"/>
      <c r="AN104" s="158"/>
      <c r="AO104" s="201"/>
      <c r="AP104" s="204"/>
      <c r="AQ104" s="204"/>
      <c r="AR104" s="197"/>
      <c r="AS104" s="198"/>
    </row>
    <row r="105" spans="1:45" ht="18" customHeight="1" x14ac:dyDescent="0.25">
      <c r="A105" s="1" t="s">
        <v>17</v>
      </c>
      <c r="B105" s="2" t="s">
        <v>16</v>
      </c>
      <c r="C105" s="27" t="s">
        <v>18</v>
      </c>
      <c r="D105" s="21" t="s">
        <v>19</v>
      </c>
      <c r="E105" s="22" t="s">
        <v>23</v>
      </c>
      <c r="F105" s="30" t="s">
        <v>34</v>
      </c>
      <c r="G105" s="23" t="s">
        <v>20</v>
      </c>
      <c r="H105" s="24" t="s">
        <v>21</v>
      </c>
      <c r="I105" s="1" t="s">
        <v>17</v>
      </c>
      <c r="J105" s="2" t="s">
        <v>16</v>
      </c>
      <c r="K105" s="27" t="s">
        <v>18</v>
      </c>
      <c r="L105" s="21" t="s">
        <v>19</v>
      </c>
      <c r="M105" s="22" t="s">
        <v>23</v>
      </c>
      <c r="N105" s="30" t="s">
        <v>34</v>
      </c>
      <c r="O105" s="23" t="s">
        <v>20</v>
      </c>
      <c r="P105" s="24" t="s">
        <v>21</v>
      </c>
      <c r="Q105" s="1" t="s">
        <v>17</v>
      </c>
      <c r="R105" s="2" t="s">
        <v>16</v>
      </c>
      <c r="S105" s="27" t="s">
        <v>18</v>
      </c>
      <c r="T105" s="21" t="s">
        <v>19</v>
      </c>
      <c r="U105" s="22" t="s">
        <v>23</v>
      </c>
      <c r="V105" s="30" t="s">
        <v>34</v>
      </c>
      <c r="W105" s="23" t="s">
        <v>20</v>
      </c>
      <c r="X105" s="24" t="s">
        <v>21</v>
      </c>
      <c r="Y105" s="1" t="s">
        <v>17</v>
      </c>
      <c r="Z105" s="2" t="s">
        <v>16</v>
      </c>
      <c r="AA105" s="27" t="s">
        <v>18</v>
      </c>
      <c r="AB105" s="21" t="s">
        <v>19</v>
      </c>
      <c r="AC105" s="22" t="s">
        <v>23</v>
      </c>
      <c r="AD105" s="30" t="s">
        <v>34</v>
      </c>
      <c r="AE105" s="23" t="s">
        <v>20</v>
      </c>
      <c r="AF105" s="24" t="s">
        <v>21</v>
      </c>
      <c r="AG105" s="1" t="s">
        <v>17</v>
      </c>
      <c r="AH105" s="2" t="s">
        <v>16</v>
      </c>
      <c r="AI105" s="27" t="s">
        <v>18</v>
      </c>
      <c r="AJ105" s="21" t="s">
        <v>19</v>
      </c>
      <c r="AK105" s="22" t="s">
        <v>23</v>
      </c>
      <c r="AL105" s="30" t="s">
        <v>34</v>
      </c>
      <c r="AM105" s="23" t="s">
        <v>20</v>
      </c>
      <c r="AN105" s="24" t="s">
        <v>21</v>
      </c>
      <c r="AO105" s="201"/>
      <c r="AP105" s="204" t="s">
        <v>73</v>
      </c>
      <c r="AQ105" s="204" t="s">
        <v>73</v>
      </c>
      <c r="AR105" s="191" t="s">
        <v>73</v>
      </c>
      <c r="AS105" s="192"/>
    </row>
    <row r="106" spans="1:45" x14ac:dyDescent="0.25">
      <c r="A106" s="12"/>
      <c r="B106" s="13"/>
      <c r="C106" s="28">
        <f>(B106-A106)</f>
        <v>0</v>
      </c>
      <c r="D106" s="14"/>
      <c r="E106" s="15"/>
      <c r="F106" s="16"/>
      <c r="G106" s="17"/>
      <c r="H106" s="26"/>
      <c r="I106" s="12"/>
      <c r="J106" s="13"/>
      <c r="K106" s="28">
        <f>(J106-I106)</f>
        <v>0</v>
      </c>
      <c r="L106" s="14"/>
      <c r="M106" s="15"/>
      <c r="N106" s="16"/>
      <c r="O106" s="17"/>
      <c r="P106" s="26"/>
      <c r="Q106" s="12"/>
      <c r="R106" s="13"/>
      <c r="S106" s="28">
        <f>(R106-Q106)</f>
        <v>0</v>
      </c>
      <c r="T106" s="14"/>
      <c r="U106" s="15"/>
      <c r="V106" s="16"/>
      <c r="W106" s="17"/>
      <c r="X106" s="26"/>
      <c r="Y106" s="12"/>
      <c r="Z106" s="13"/>
      <c r="AA106" s="28">
        <f>(Z106-Y106)</f>
        <v>0</v>
      </c>
      <c r="AB106" s="14"/>
      <c r="AC106" s="15"/>
      <c r="AD106" s="16"/>
      <c r="AE106" s="17"/>
      <c r="AF106" s="26"/>
      <c r="AG106" s="12"/>
      <c r="AH106" s="13"/>
      <c r="AI106" s="28">
        <f>(AH106-AG106)</f>
        <v>0</v>
      </c>
      <c r="AJ106" s="14"/>
      <c r="AK106" s="15"/>
      <c r="AL106" s="16"/>
      <c r="AM106" s="17"/>
      <c r="AN106" s="26"/>
      <c r="AO106" s="201"/>
      <c r="AP106" s="204"/>
      <c r="AQ106" s="204"/>
      <c r="AR106" s="191"/>
      <c r="AS106" s="192"/>
    </row>
    <row r="107" spans="1:45" x14ac:dyDescent="0.25">
      <c r="A107" s="159"/>
      <c r="B107" s="160"/>
      <c r="C107" s="161" t="s">
        <v>22</v>
      </c>
      <c r="D107" s="162"/>
      <c r="E107" s="163"/>
      <c r="F107" s="163"/>
      <c r="G107" s="163"/>
      <c r="H107" s="164"/>
      <c r="I107" s="159"/>
      <c r="J107" s="160"/>
      <c r="K107" s="161" t="s">
        <v>22</v>
      </c>
      <c r="L107" s="162"/>
      <c r="M107" s="163"/>
      <c r="N107" s="163"/>
      <c r="O107" s="163"/>
      <c r="P107" s="164"/>
      <c r="Q107" s="159"/>
      <c r="R107" s="160"/>
      <c r="S107" s="161" t="s">
        <v>22</v>
      </c>
      <c r="T107" s="162"/>
      <c r="U107" s="163"/>
      <c r="V107" s="163"/>
      <c r="W107" s="163"/>
      <c r="X107" s="164"/>
      <c r="Y107" s="159"/>
      <c r="Z107" s="160"/>
      <c r="AA107" s="161" t="s">
        <v>22</v>
      </c>
      <c r="AB107" s="162"/>
      <c r="AC107" s="163"/>
      <c r="AD107" s="163"/>
      <c r="AE107" s="163"/>
      <c r="AF107" s="164"/>
      <c r="AG107" s="159"/>
      <c r="AH107" s="160"/>
      <c r="AI107" s="161" t="s">
        <v>22</v>
      </c>
      <c r="AJ107" s="162"/>
      <c r="AK107" s="163"/>
      <c r="AL107" s="163"/>
      <c r="AM107" s="163"/>
      <c r="AN107" s="164"/>
      <c r="AO107" s="201"/>
      <c r="AP107" s="204"/>
      <c r="AQ107" s="204"/>
      <c r="AR107" s="191"/>
      <c r="AS107" s="192"/>
    </row>
    <row r="108" spans="1:45" x14ac:dyDescent="0.25">
      <c r="A108" s="159"/>
      <c r="B108" s="160"/>
      <c r="C108" s="151"/>
      <c r="D108" s="152"/>
      <c r="E108" s="152"/>
      <c r="F108" s="152"/>
      <c r="G108" s="152"/>
      <c r="H108" s="153"/>
      <c r="I108" s="159"/>
      <c r="J108" s="160"/>
      <c r="K108" s="151"/>
      <c r="L108" s="152"/>
      <c r="M108" s="152"/>
      <c r="N108" s="152"/>
      <c r="O108" s="152"/>
      <c r="P108" s="153"/>
      <c r="Q108" s="159"/>
      <c r="R108" s="160"/>
      <c r="S108" s="151"/>
      <c r="T108" s="152"/>
      <c r="U108" s="152"/>
      <c r="V108" s="152"/>
      <c r="W108" s="152"/>
      <c r="X108" s="153"/>
      <c r="Y108" s="159"/>
      <c r="Z108" s="160"/>
      <c r="AA108" s="151"/>
      <c r="AB108" s="152"/>
      <c r="AC108" s="152"/>
      <c r="AD108" s="152"/>
      <c r="AE108" s="152"/>
      <c r="AF108" s="153"/>
      <c r="AG108" s="159"/>
      <c r="AH108" s="160"/>
      <c r="AI108" s="151"/>
      <c r="AJ108" s="152"/>
      <c r="AK108" s="152"/>
      <c r="AL108" s="152"/>
      <c r="AM108" s="152"/>
      <c r="AN108" s="153"/>
      <c r="AO108" s="201"/>
      <c r="AP108" s="204"/>
      <c r="AQ108" s="204"/>
      <c r="AR108" s="191"/>
      <c r="AS108" s="192"/>
    </row>
    <row r="109" spans="1:45" x14ac:dyDescent="0.25">
      <c r="A109" s="159"/>
      <c r="B109" s="160"/>
      <c r="C109" s="151"/>
      <c r="D109" s="152"/>
      <c r="E109" s="152"/>
      <c r="F109" s="152"/>
      <c r="G109" s="152"/>
      <c r="H109" s="153"/>
      <c r="I109" s="159"/>
      <c r="J109" s="160"/>
      <c r="K109" s="151"/>
      <c r="L109" s="152"/>
      <c r="M109" s="152"/>
      <c r="N109" s="152"/>
      <c r="O109" s="152"/>
      <c r="P109" s="153"/>
      <c r="Q109" s="159"/>
      <c r="R109" s="160"/>
      <c r="S109" s="151"/>
      <c r="T109" s="152"/>
      <c r="U109" s="152"/>
      <c r="V109" s="152"/>
      <c r="W109" s="152"/>
      <c r="X109" s="153"/>
      <c r="Y109" s="159"/>
      <c r="Z109" s="160"/>
      <c r="AA109" s="151"/>
      <c r="AB109" s="152"/>
      <c r="AC109" s="152"/>
      <c r="AD109" s="152"/>
      <c r="AE109" s="152"/>
      <c r="AF109" s="153"/>
      <c r="AG109" s="159"/>
      <c r="AH109" s="160"/>
      <c r="AI109" s="151"/>
      <c r="AJ109" s="152"/>
      <c r="AK109" s="152"/>
      <c r="AL109" s="152"/>
      <c r="AM109" s="152"/>
      <c r="AN109" s="153"/>
      <c r="AO109" s="201"/>
      <c r="AP109" s="204"/>
      <c r="AQ109" s="204"/>
      <c r="AR109" s="191"/>
      <c r="AS109" s="192"/>
    </row>
    <row r="110" spans="1:45" ht="17.25" thickBot="1" x14ac:dyDescent="0.3">
      <c r="A110" s="154"/>
      <c r="B110" s="155"/>
      <c r="C110" s="156"/>
      <c r="D110" s="157"/>
      <c r="E110" s="157"/>
      <c r="F110" s="157"/>
      <c r="G110" s="157"/>
      <c r="H110" s="158"/>
      <c r="I110" s="154"/>
      <c r="J110" s="155"/>
      <c r="K110" s="156"/>
      <c r="L110" s="157"/>
      <c r="M110" s="157"/>
      <c r="N110" s="157"/>
      <c r="O110" s="157"/>
      <c r="P110" s="158"/>
      <c r="Q110" s="154"/>
      <c r="R110" s="155"/>
      <c r="S110" s="156"/>
      <c r="T110" s="157"/>
      <c r="U110" s="157"/>
      <c r="V110" s="157"/>
      <c r="W110" s="157"/>
      <c r="X110" s="158"/>
      <c r="Y110" s="154"/>
      <c r="Z110" s="155"/>
      <c r="AA110" s="156"/>
      <c r="AB110" s="157"/>
      <c r="AC110" s="157"/>
      <c r="AD110" s="157"/>
      <c r="AE110" s="157"/>
      <c r="AF110" s="158"/>
      <c r="AG110" s="154"/>
      <c r="AH110" s="155"/>
      <c r="AI110" s="156"/>
      <c r="AJ110" s="157"/>
      <c r="AK110" s="157"/>
      <c r="AL110" s="157"/>
      <c r="AM110" s="157"/>
      <c r="AN110" s="158"/>
      <c r="AO110" s="201"/>
      <c r="AP110" s="205"/>
      <c r="AQ110" s="205"/>
      <c r="AR110" s="193"/>
      <c r="AS110" s="194"/>
    </row>
    <row r="111" spans="1:45" ht="18" x14ac:dyDescent="0.25">
      <c r="A111" s="1" t="s">
        <v>17</v>
      </c>
      <c r="B111" s="2" t="s">
        <v>16</v>
      </c>
      <c r="C111" s="27" t="s">
        <v>18</v>
      </c>
      <c r="D111" s="21" t="s">
        <v>19</v>
      </c>
      <c r="E111" s="22" t="s">
        <v>23</v>
      </c>
      <c r="F111" s="30" t="s">
        <v>34</v>
      </c>
      <c r="G111" s="23" t="s">
        <v>20</v>
      </c>
      <c r="H111" s="24" t="s">
        <v>21</v>
      </c>
      <c r="I111" s="1" t="s">
        <v>17</v>
      </c>
      <c r="J111" s="2" t="s">
        <v>16</v>
      </c>
      <c r="K111" s="27" t="s">
        <v>18</v>
      </c>
      <c r="L111" s="21" t="s">
        <v>19</v>
      </c>
      <c r="M111" s="22" t="s">
        <v>23</v>
      </c>
      <c r="N111" s="30" t="s">
        <v>34</v>
      </c>
      <c r="O111" s="23" t="s">
        <v>20</v>
      </c>
      <c r="P111" s="24" t="s">
        <v>21</v>
      </c>
      <c r="Q111" s="1" t="s">
        <v>17</v>
      </c>
      <c r="R111" s="2" t="s">
        <v>16</v>
      </c>
      <c r="S111" s="27" t="s">
        <v>18</v>
      </c>
      <c r="T111" s="21" t="s">
        <v>19</v>
      </c>
      <c r="U111" s="22" t="s">
        <v>23</v>
      </c>
      <c r="V111" s="30" t="s">
        <v>34</v>
      </c>
      <c r="W111" s="23" t="s">
        <v>20</v>
      </c>
      <c r="X111" s="24" t="s">
        <v>21</v>
      </c>
      <c r="Y111" s="1" t="s">
        <v>17</v>
      </c>
      <c r="Z111" s="2" t="s">
        <v>16</v>
      </c>
      <c r="AA111" s="27" t="s">
        <v>18</v>
      </c>
      <c r="AB111" s="21" t="s">
        <v>19</v>
      </c>
      <c r="AC111" s="22" t="s">
        <v>23</v>
      </c>
      <c r="AD111" s="30" t="s">
        <v>34</v>
      </c>
      <c r="AE111" s="23" t="s">
        <v>20</v>
      </c>
      <c r="AF111" s="24" t="s">
        <v>21</v>
      </c>
      <c r="AG111" s="1" t="s">
        <v>17</v>
      </c>
      <c r="AH111" s="2" t="s">
        <v>16</v>
      </c>
      <c r="AI111" s="27" t="s">
        <v>18</v>
      </c>
      <c r="AJ111" s="21" t="s">
        <v>19</v>
      </c>
      <c r="AK111" s="22" t="s">
        <v>23</v>
      </c>
      <c r="AL111" s="30" t="s">
        <v>34</v>
      </c>
      <c r="AM111" s="23" t="s">
        <v>20</v>
      </c>
      <c r="AN111" s="24" t="s">
        <v>21</v>
      </c>
      <c r="AO111" s="201"/>
      <c r="AP111" s="203"/>
      <c r="AQ111" s="203"/>
      <c r="AR111" s="195"/>
      <c r="AS111" s="196"/>
    </row>
    <row r="112" spans="1:45" x14ac:dyDescent="0.25">
      <c r="A112" s="12"/>
      <c r="B112" s="13"/>
      <c r="C112" s="28">
        <f>(B112-A112)</f>
        <v>0</v>
      </c>
      <c r="D112" s="14"/>
      <c r="E112" s="15"/>
      <c r="F112" s="16"/>
      <c r="G112" s="17"/>
      <c r="H112" s="26"/>
      <c r="I112" s="12"/>
      <c r="J112" s="13"/>
      <c r="K112" s="28">
        <f>(J112-I112)</f>
        <v>0</v>
      </c>
      <c r="L112" s="14"/>
      <c r="M112" s="15"/>
      <c r="N112" s="16"/>
      <c r="O112" s="17"/>
      <c r="P112" s="26"/>
      <c r="Q112" s="12"/>
      <c r="R112" s="13"/>
      <c r="S112" s="28">
        <f>(R112-Q112)</f>
        <v>0</v>
      </c>
      <c r="T112" s="14"/>
      <c r="U112" s="15"/>
      <c r="V112" s="16"/>
      <c r="W112" s="17"/>
      <c r="X112" s="26"/>
      <c r="Y112" s="12"/>
      <c r="Z112" s="13"/>
      <c r="AA112" s="28">
        <f>(Z112-Y112)</f>
        <v>0</v>
      </c>
      <c r="AB112" s="14"/>
      <c r="AC112" s="15"/>
      <c r="AD112" s="16"/>
      <c r="AE112" s="17"/>
      <c r="AF112" s="26"/>
      <c r="AG112" s="12"/>
      <c r="AH112" s="13"/>
      <c r="AI112" s="28">
        <f>(AH112-AG112)</f>
        <v>0</v>
      </c>
      <c r="AJ112" s="14"/>
      <c r="AK112" s="15"/>
      <c r="AL112" s="16"/>
      <c r="AM112" s="17"/>
      <c r="AN112" s="26"/>
      <c r="AO112" s="201"/>
      <c r="AP112" s="204"/>
      <c r="AQ112" s="204"/>
      <c r="AR112" s="197"/>
      <c r="AS112" s="198"/>
    </row>
    <row r="113" spans="1:45" ht="16.5" customHeight="1" x14ac:dyDescent="0.25">
      <c r="A113" s="159"/>
      <c r="B113" s="160"/>
      <c r="C113" s="161" t="s">
        <v>22</v>
      </c>
      <c r="D113" s="162"/>
      <c r="E113" s="163"/>
      <c r="F113" s="163"/>
      <c r="G113" s="163"/>
      <c r="H113" s="164"/>
      <c r="I113" s="159"/>
      <c r="J113" s="160"/>
      <c r="K113" s="161" t="s">
        <v>22</v>
      </c>
      <c r="L113" s="162"/>
      <c r="M113" s="163"/>
      <c r="N113" s="163"/>
      <c r="O113" s="163"/>
      <c r="P113" s="164"/>
      <c r="Q113" s="159"/>
      <c r="R113" s="160"/>
      <c r="S113" s="161" t="s">
        <v>22</v>
      </c>
      <c r="T113" s="162"/>
      <c r="U113" s="163"/>
      <c r="V113" s="163"/>
      <c r="W113" s="163"/>
      <c r="X113" s="164"/>
      <c r="Y113" s="159"/>
      <c r="Z113" s="160"/>
      <c r="AA113" s="161" t="s">
        <v>22</v>
      </c>
      <c r="AB113" s="162"/>
      <c r="AC113" s="163"/>
      <c r="AD113" s="163"/>
      <c r="AE113" s="163"/>
      <c r="AF113" s="164"/>
      <c r="AG113" s="159"/>
      <c r="AH113" s="160"/>
      <c r="AI113" s="161" t="s">
        <v>22</v>
      </c>
      <c r="AJ113" s="162"/>
      <c r="AK113" s="163"/>
      <c r="AL113" s="163"/>
      <c r="AM113" s="163"/>
      <c r="AN113" s="164"/>
      <c r="AO113" s="201"/>
      <c r="AP113" s="204"/>
      <c r="AQ113" s="204"/>
      <c r="AR113" s="197"/>
      <c r="AS113" s="198"/>
    </row>
    <row r="114" spans="1:45" x14ac:dyDescent="0.25">
      <c r="A114" s="159"/>
      <c r="B114" s="160"/>
      <c r="C114" s="151"/>
      <c r="D114" s="152"/>
      <c r="E114" s="152"/>
      <c r="F114" s="152"/>
      <c r="G114" s="152"/>
      <c r="H114" s="153"/>
      <c r="I114" s="159"/>
      <c r="J114" s="160"/>
      <c r="K114" s="151"/>
      <c r="L114" s="152"/>
      <c r="M114" s="152"/>
      <c r="N114" s="152"/>
      <c r="O114" s="152"/>
      <c r="P114" s="153"/>
      <c r="Q114" s="159"/>
      <c r="R114" s="160"/>
      <c r="S114" s="151"/>
      <c r="T114" s="152"/>
      <c r="U114" s="152"/>
      <c r="V114" s="152"/>
      <c r="W114" s="152"/>
      <c r="X114" s="153"/>
      <c r="Y114" s="159"/>
      <c r="Z114" s="160"/>
      <c r="AA114" s="151"/>
      <c r="AB114" s="152"/>
      <c r="AC114" s="152"/>
      <c r="AD114" s="152"/>
      <c r="AE114" s="152"/>
      <c r="AF114" s="153"/>
      <c r="AG114" s="159"/>
      <c r="AH114" s="160"/>
      <c r="AI114" s="151"/>
      <c r="AJ114" s="152"/>
      <c r="AK114" s="152"/>
      <c r="AL114" s="152"/>
      <c r="AM114" s="152"/>
      <c r="AN114" s="153"/>
      <c r="AO114" s="201"/>
      <c r="AP114" s="204"/>
      <c r="AQ114" s="204"/>
      <c r="AR114" s="197"/>
      <c r="AS114" s="198"/>
    </row>
    <row r="115" spans="1:45" x14ac:dyDescent="0.25">
      <c r="A115" s="159"/>
      <c r="B115" s="160"/>
      <c r="C115" s="151"/>
      <c r="D115" s="152"/>
      <c r="E115" s="152"/>
      <c r="F115" s="152"/>
      <c r="G115" s="152"/>
      <c r="H115" s="153"/>
      <c r="I115" s="159"/>
      <c r="J115" s="160"/>
      <c r="K115" s="151"/>
      <c r="L115" s="152"/>
      <c r="M115" s="152"/>
      <c r="N115" s="152"/>
      <c r="O115" s="152"/>
      <c r="P115" s="153"/>
      <c r="Q115" s="159"/>
      <c r="R115" s="160"/>
      <c r="S115" s="151"/>
      <c r="T115" s="152"/>
      <c r="U115" s="152"/>
      <c r="V115" s="152"/>
      <c r="W115" s="152"/>
      <c r="X115" s="153"/>
      <c r="Y115" s="159"/>
      <c r="Z115" s="160"/>
      <c r="AA115" s="151"/>
      <c r="AB115" s="152"/>
      <c r="AC115" s="152"/>
      <c r="AD115" s="152"/>
      <c r="AE115" s="152"/>
      <c r="AF115" s="153"/>
      <c r="AG115" s="159"/>
      <c r="AH115" s="160"/>
      <c r="AI115" s="151"/>
      <c r="AJ115" s="152"/>
      <c r="AK115" s="152"/>
      <c r="AL115" s="152"/>
      <c r="AM115" s="152"/>
      <c r="AN115" s="153"/>
      <c r="AO115" s="201"/>
      <c r="AP115" s="204"/>
      <c r="AQ115" s="204"/>
      <c r="AR115" s="197"/>
      <c r="AS115" s="198"/>
    </row>
    <row r="116" spans="1:45" ht="17.25" thickBot="1" x14ac:dyDescent="0.3">
      <c r="A116" s="154"/>
      <c r="B116" s="155"/>
      <c r="C116" s="156"/>
      <c r="D116" s="157"/>
      <c r="E116" s="157"/>
      <c r="F116" s="157"/>
      <c r="G116" s="157"/>
      <c r="H116" s="158"/>
      <c r="I116" s="154"/>
      <c r="J116" s="155"/>
      <c r="K116" s="156"/>
      <c r="L116" s="157"/>
      <c r="M116" s="157"/>
      <c r="N116" s="157"/>
      <c r="O116" s="157"/>
      <c r="P116" s="158"/>
      <c r="Q116" s="154"/>
      <c r="R116" s="155"/>
      <c r="S116" s="156"/>
      <c r="T116" s="157"/>
      <c r="U116" s="157"/>
      <c r="V116" s="157"/>
      <c r="W116" s="157"/>
      <c r="X116" s="158"/>
      <c r="Y116" s="154"/>
      <c r="Z116" s="155"/>
      <c r="AA116" s="156"/>
      <c r="AB116" s="157"/>
      <c r="AC116" s="157"/>
      <c r="AD116" s="157"/>
      <c r="AE116" s="157"/>
      <c r="AF116" s="158"/>
      <c r="AG116" s="154"/>
      <c r="AH116" s="155"/>
      <c r="AI116" s="156"/>
      <c r="AJ116" s="157"/>
      <c r="AK116" s="157"/>
      <c r="AL116" s="157"/>
      <c r="AM116" s="157"/>
      <c r="AN116" s="158"/>
      <c r="AO116" s="201"/>
      <c r="AP116" s="204"/>
      <c r="AQ116" s="204"/>
      <c r="AR116" s="197"/>
      <c r="AS116" s="198"/>
    </row>
    <row r="117" spans="1:45" ht="18" x14ac:dyDescent="0.25">
      <c r="A117" s="1" t="s">
        <v>17</v>
      </c>
      <c r="B117" s="2" t="s">
        <v>16</v>
      </c>
      <c r="C117" s="27" t="s">
        <v>18</v>
      </c>
      <c r="D117" s="21" t="s">
        <v>19</v>
      </c>
      <c r="E117" s="22" t="s">
        <v>23</v>
      </c>
      <c r="F117" s="30" t="s">
        <v>34</v>
      </c>
      <c r="G117" s="23" t="s">
        <v>20</v>
      </c>
      <c r="H117" s="24" t="s">
        <v>21</v>
      </c>
      <c r="I117" s="1" t="s">
        <v>17</v>
      </c>
      <c r="J117" s="2" t="s">
        <v>16</v>
      </c>
      <c r="K117" s="27" t="s">
        <v>18</v>
      </c>
      <c r="L117" s="21" t="s">
        <v>19</v>
      </c>
      <c r="M117" s="22" t="s">
        <v>23</v>
      </c>
      <c r="N117" s="30" t="s">
        <v>34</v>
      </c>
      <c r="O117" s="23" t="s">
        <v>20</v>
      </c>
      <c r="P117" s="24" t="s">
        <v>21</v>
      </c>
      <c r="Q117" s="1" t="s">
        <v>17</v>
      </c>
      <c r="R117" s="2" t="s">
        <v>16</v>
      </c>
      <c r="S117" s="27" t="s">
        <v>18</v>
      </c>
      <c r="T117" s="21" t="s">
        <v>19</v>
      </c>
      <c r="U117" s="22" t="s">
        <v>23</v>
      </c>
      <c r="V117" s="30" t="s">
        <v>34</v>
      </c>
      <c r="W117" s="23" t="s">
        <v>20</v>
      </c>
      <c r="X117" s="24" t="s">
        <v>21</v>
      </c>
      <c r="Y117" s="1" t="s">
        <v>17</v>
      </c>
      <c r="Z117" s="2" t="s">
        <v>16</v>
      </c>
      <c r="AA117" s="27" t="s">
        <v>18</v>
      </c>
      <c r="AB117" s="21" t="s">
        <v>19</v>
      </c>
      <c r="AC117" s="22" t="s">
        <v>23</v>
      </c>
      <c r="AD117" s="30" t="s">
        <v>34</v>
      </c>
      <c r="AE117" s="23" t="s">
        <v>20</v>
      </c>
      <c r="AF117" s="24" t="s">
        <v>21</v>
      </c>
      <c r="AG117" s="1" t="s">
        <v>17</v>
      </c>
      <c r="AH117" s="2" t="s">
        <v>16</v>
      </c>
      <c r="AI117" s="27" t="s">
        <v>18</v>
      </c>
      <c r="AJ117" s="21" t="s">
        <v>19</v>
      </c>
      <c r="AK117" s="22" t="s">
        <v>23</v>
      </c>
      <c r="AL117" s="30" t="s">
        <v>34</v>
      </c>
      <c r="AM117" s="23" t="s">
        <v>20</v>
      </c>
      <c r="AN117" s="24" t="s">
        <v>21</v>
      </c>
      <c r="AO117" s="201"/>
      <c r="AP117" s="204"/>
      <c r="AQ117" s="204"/>
      <c r="AR117" s="197"/>
      <c r="AS117" s="198"/>
    </row>
    <row r="118" spans="1:45" x14ac:dyDescent="0.25">
      <c r="A118" s="12"/>
      <c r="B118" s="13"/>
      <c r="C118" s="28">
        <f>(B118-A118)</f>
        <v>0</v>
      </c>
      <c r="D118" s="14"/>
      <c r="E118" s="15"/>
      <c r="F118" s="16"/>
      <c r="G118" s="17"/>
      <c r="H118" s="26"/>
      <c r="I118" s="12"/>
      <c r="J118" s="13"/>
      <c r="K118" s="28">
        <f>(J118-I118)</f>
        <v>0</v>
      </c>
      <c r="L118" s="14"/>
      <c r="M118" s="15"/>
      <c r="N118" s="16"/>
      <c r="O118" s="17"/>
      <c r="P118" s="26"/>
      <c r="Q118" s="12"/>
      <c r="R118" s="13"/>
      <c r="S118" s="28">
        <f>(R118-Q118)</f>
        <v>0</v>
      </c>
      <c r="T118" s="14"/>
      <c r="U118" s="15"/>
      <c r="V118" s="16"/>
      <c r="W118" s="17"/>
      <c r="X118" s="26"/>
      <c r="Y118" s="12"/>
      <c r="Z118" s="13"/>
      <c r="AA118" s="28">
        <f>(Z118-Y118)</f>
        <v>0</v>
      </c>
      <c r="AB118" s="14"/>
      <c r="AC118" s="15"/>
      <c r="AD118" s="16"/>
      <c r="AE118" s="17"/>
      <c r="AF118" s="26"/>
      <c r="AG118" s="12"/>
      <c r="AH118" s="13"/>
      <c r="AI118" s="28">
        <f>(AH118-AG118)</f>
        <v>0</v>
      </c>
      <c r="AJ118" s="14"/>
      <c r="AK118" s="15"/>
      <c r="AL118" s="16"/>
      <c r="AM118" s="17"/>
      <c r="AN118" s="26"/>
      <c r="AO118" s="201"/>
      <c r="AP118" s="204"/>
      <c r="AQ118" s="204"/>
      <c r="AR118" s="197"/>
      <c r="AS118" s="198"/>
    </row>
    <row r="119" spans="1:45" x14ac:dyDescent="0.25">
      <c r="A119" s="159"/>
      <c r="B119" s="160"/>
      <c r="C119" s="161" t="s">
        <v>22</v>
      </c>
      <c r="D119" s="162"/>
      <c r="E119" s="163"/>
      <c r="F119" s="163"/>
      <c r="G119" s="163"/>
      <c r="H119" s="164"/>
      <c r="I119" s="159"/>
      <c r="J119" s="160"/>
      <c r="K119" s="161" t="s">
        <v>22</v>
      </c>
      <c r="L119" s="162"/>
      <c r="M119" s="163"/>
      <c r="N119" s="163"/>
      <c r="O119" s="163"/>
      <c r="P119" s="164"/>
      <c r="Q119" s="159"/>
      <c r="R119" s="160"/>
      <c r="S119" s="161" t="s">
        <v>22</v>
      </c>
      <c r="T119" s="162"/>
      <c r="U119" s="163"/>
      <c r="V119" s="163"/>
      <c r="W119" s="163"/>
      <c r="X119" s="164"/>
      <c r="Y119" s="159"/>
      <c r="Z119" s="160"/>
      <c r="AA119" s="161" t="s">
        <v>22</v>
      </c>
      <c r="AB119" s="162"/>
      <c r="AC119" s="163"/>
      <c r="AD119" s="163"/>
      <c r="AE119" s="163"/>
      <c r="AF119" s="164"/>
      <c r="AG119" s="159"/>
      <c r="AH119" s="160"/>
      <c r="AI119" s="161" t="s">
        <v>22</v>
      </c>
      <c r="AJ119" s="162"/>
      <c r="AK119" s="163"/>
      <c r="AL119" s="163"/>
      <c r="AM119" s="163"/>
      <c r="AN119" s="164"/>
      <c r="AO119" s="201"/>
      <c r="AP119" s="204"/>
      <c r="AQ119" s="204"/>
      <c r="AR119" s="197"/>
      <c r="AS119" s="198"/>
    </row>
    <row r="120" spans="1:45" x14ac:dyDescent="0.25">
      <c r="A120" s="159"/>
      <c r="B120" s="160"/>
      <c r="C120" s="151"/>
      <c r="D120" s="152"/>
      <c r="E120" s="152"/>
      <c r="F120" s="152"/>
      <c r="G120" s="152"/>
      <c r="H120" s="153"/>
      <c r="I120" s="159"/>
      <c r="J120" s="160"/>
      <c r="K120" s="151"/>
      <c r="L120" s="152"/>
      <c r="M120" s="152"/>
      <c r="N120" s="152"/>
      <c r="O120" s="152"/>
      <c r="P120" s="153"/>
      <c r="Q120" s="159"/>
      <c r="R120" s="160"/>
      <c r="S120" s="151"/>
      <c r="T120" s="152"/>
      <c r="U120" s="152"/>
      <c r="V120" s="152"/>
      <c r="W120" s="152"/>
      <c r="X120" s="153"/>
      <c r="Y120" s="159"/>
      <c r="Z120" s="160"/>
      <c r="AA120" s="151"/>
      <c r="AB120" s="152"/>
      <c r="AC120" s="152"/>
      <c r="AD120" s="152"/>
      <c r="AE120" s="152"/>
      <c r="AF120" s="153"/>
      <c r="AG120" s="159"/>
      <c r="AH120" s="160"/>
      <c r="AI120" s="151"/>
      <c r="AJ120" s="152"/>
      <c r="AK120" s="152"/>
      <c r="AL120" s="152"/>
      <c r="AM120" s="152"/>
      <c r="AN120" s="153"/>
      <c r="AO120" s="201"/>
      <c r="AP120" s="204"/>
      <c r="AQ120" s="204"/>
      <c r="AR120" s="197"/>
      <c r="AS120" s="198"/>
    </row>
    <row r="121" spans="1:45" x14ac:dyDescent="0.25">
      <c r="A121" s="159"/>
      <c r="B121" s="160"/>
      <c r="C121" s="151"/>
      <c r="D121" s="152"/>
      <c r="E121" s="152"/>
      <c r="F121" s="152"/>
      <c r="G121" s="152"/>
      <c r="H121" s="153"/>
      <c r="I121" s="159"/>
      <c r="J121" s="160"/>
      <c r="K121" s="151"/>
      <c r="L121" s="152"/>
      <c r="M121" s="152"/>
      <c r="N121" s="152"/>
      <c r="O121" s="152"/>
      <c r="P121" s="153"/>
      <c r="Q121" s="159"/>
      <c r="R121" s="160"/>
      <c r="S121" s="151"/>
      <c r="T121" s="152"/>
      <c r="U121" s="152"/>
      <c r="V121" s="152"/>
      <c r="W121" s="152"/>
      <c r="X121" s="153"/>
      <c r="Y121" s="159"/>
      <c r="Z121" s="160"/>
      <c r="AA121" s="151"/>
      <c r="AB121" s="152"/>
      <c r="AC121" s="152"/>
      <c r="AD121" s="152"/>
      <c r="AE121" s="152"/>
      <c r="AF121" s="153"/>
      <c r="AG121" s="159"/>
      <c r="AH121" s="160"/>
      <c r="AI121" s="151"/>
      <c r="AJ121" s="152"/>
      <c r="AK121" s="152"/>
      <c r="AL121" s="152"/>
      <c r="AM121" s="152"/>
      <c r="AN121" s="153"/>
      <c r="AO121" s="201"/>
      <c r="AP121" s="204"/>
      <c r="AQ121" s="204"/>
      <c r="AR121" s="197"/>
      <c r="AS121" s="198"/>
    </row>
    <row r="122" spans="1:45" ht="17.25" customHeight="1" thickBot="1" x14ac:dyDescent="0.3">
      <c r="A122" s="154"/>
      <c r="B122" s="155"/>
      <c r="C122" s="156"/>
      <c r="D122" s="157"/>
      <c r="E122" s="157"/>
      <c r="F122" s="157"/>
      <c r="G122" s="157"/>
      <c r="H122" s="158"/>
      <c r="I122" s="154"/>
      <c r="J122" s="155"/>
      <c r="K122" s="156"/>
      <c r="L122" s="157"/>
      <c r="M122" s="157"/>
      <c r="N122" s="157"/>
      <c r="O122" s="157"/>
      <c r="P122" s="158"/>
      <c r="Q122" s="154"/>
      <c r="R122" s="155"/>
      <c r="S122" s="156"/>
      <c r="T122" s="157"/>
      <c r="U122" s="157"/>
      <c r="V122" s="157"/>
      <c r="W122" s="157"/>
      <c r="X122" s="158"/>
      <c r="Y122" s="154"/>
      <c r="Z122" s="155"/>
      <c r="AA122" s="156"/>
      <c r="AB122" s="157"/>
      <c r="AC122" s="157"/>
      <c r="AD122" s="157"/>
      <c r="AE122" s="157"/>
      <c r="AF122" s="158"/>
      <c r="AG122" s="154"/>
      <c r="AH122" s="155"/>
      <c r="AI122" s="156"/>
      <c r="AJ122" s="157"/>
      <c r="AK122" s="157"/>
      <c r="AL122" s="157"/>
      <c r="AM122" s="157"/>
      <c r="AN122" s="158"/>
      <c r="AO122" s="201"/>
      <c r="AP122" s="204"/>
      <c r="AQ122" s="204"/>
      <c r="AR122" s="197"/>
      <c r="AS122" s="198"/>
    </row>
    <row r="123" spans="1:45" ht="18" x14ac:dyDescent="0.25">
      <c r="A123" s="1" t="s">
        <v>17</v>
      </c>
      <c r="B123" s="2" t="s">
        <v>16</v>
      </c>
      <c r="C123" s="27" t="s">
        <v>18</v>
      </c>
      <c r="D123" s="21" t="s">
        <v>19</v>
      </c>
      <c r="E123" s="22" t="s">
        <v>23</v>
      </c>
      <c r="F123" s="30" t="s">
        <v>34</v>
      </c>
      <c r="G123" s="23" t="s">
        <v>20</v>
      </c>
      <c r="H123" s="24" t="s">
        <v>21</v>
      </c>
      <c r="I123" s="1" t="s">
        <v>17</v>
      </c>
      <c r="J123" s="2" t="s">
        <v>16</v>
      </c>
      <c r="K123" s="27" t="s">
        <v>18</v>
      </c>
      <c r="L123" s="21" t="s">
        <v>19</v>
      </c>
      <c r="M123" s="22" t="s">
        <v>23</v>
      </c>
      <c r="N123" s="30" t="s">
        <v>34</v>
      </c>
      <c r="O123" s="23" t="s">
        <v>20</v>
      </c>
      <c r="P123" s="24" t="s">
        <v>21</v>
      </c>
      <c r="Q123" s="1" t="s">
        <v>17</v>
      </c>
      <c r="R123" s="2" t="s">
        <v>16</v>
      </c>
      <c r="S123" s="27" t="s">
        <v>18</v>
      </c>
      <c r="T123" s="21" t="s">
        <v>19</v>
      </c>
      <c r="U123" s="22" t="s">
        <v>23</v>
      </c>
      <c r="V123" s="30" t="s">
        <v>34</v>
      </c>
      <c r="W123" s="23" t="s">
        <v>20</v>
      </c>
      <c r="X123" s="24" t="s">
        <v>21</v>
      </c>
      <c r="Y123" s="1" t="s">
        <v>17</v>
      </c>
      <c r="Z123" s="2" t="s">
        <v>16</v>
      </c>
      <c r="AA123" s="27" t="s">
        <v>18</v>
      </c>
      <c r="AB123" s="21" t="s">
        <v>19</v>
      </c>
      <c r="AC123" s="22" t="s">
        <v>23</v>
      </c>
      <c r="AD123" s="30" t="s">
        <v>34</v>
      </c>
      <c r="AE123" s="23" t="s">
        <v>20</v>
      </c>
      <c r="AF123" s="24" t="s">
        <v>21</v>
      </c>
      <c r="AG123" s="1" t="s">
        <v>17</v>
      </c>
      <c r="AH123" s="2" t="s">
        <v>16</v>
      </c>
      <c r="AI123" s="27" t="s">
        <v>18</v>
      </c>
      <c r="AJ123" s="21" t="s">
        <v>19</v>
      </c>
      <c r="AK123" s="22" t="s">
        <v>23</v>
      </c>
      <c r="AL123" s="30" t="s">
        <v>34</v>
      </c>
      <c r="AM123" s="23" t="s">
        <v>20</v>
      </c>
      <c r="AN123" s="24" t="s">
        <v>21</v>
      </c>
      <c r="AO123" s="201"/>
      <c r="AP123" s="204"/>
      <c r="AQ123" s="204"/>
      <c r="AR123" s="197"/>
      <c r="AS123" s="198"/>
    </row>
    <row r="124" spans="1:45" x14ac:dyDescent="0.25">
      <c r="A124" s="12"/>
      <c r="B124" s="13"/>
      <c r="C124" s="28">
        <f>(B124-A124)</f>
        <v>0</v>
      </c>
      <c r="D124" s="14"/>
      <c r="E124" s="15"/>
      <c r="F124" s="16"/>
      <c r="G124" s="17"/>
      <c r="H124" s="26"/>
      <c r="I124" s="12"/>
      <c r="J124" s="13"/>
      <c r="K124" s="28">
        <f>(J124-I124)</f>
        <v>0</v>
      </c>
      <c r="L124" s="14"/>
      <c r="M124" s="15"/>
      <c r="N124" s="16"/>
      <c r="O124" s="17"/>
      <c r="P124" s="26"/>
      <c r="Q124" s="12"/>
      <c r="R124" s="13"/>
      <c r="S124" s="28">
        <f>(R124-Q124)</f>
        <v>0</v>
      </c>
      <c r="T124" s="14"/>
      <c r="U124" s="15"/>
      <c r="V124" s="16"/>
      <c r="W124" s="17"/>
      <c r="X124" s="26"/>
      <c r="Y124" s="12"/>
      <c r="Z124" s="13"/>
      <c r="AA124" s="28">
        <f>(Z124-Y124)</f>
        <v>0</v>
      </c>
      <c r="AB124" s="14"/>
      <c r="AC124" s="15"/>
      <c r="AD124" s="16"/>
      <c r="AE124" s="17"/>
      <c r="AF124" s="26"/>
      <c r="AG124" s="12"/>
      <c r="AH124" s="13"/>
      <c r="AI124" s="28">
        <f>(AH124-AG124)</f>
        <v>0</v>
      </c>
      <c r="AJ124" s="14"/>
      <c r="AK124" s="15"/>
      <c r="AL124" s="16"/>
      <c r="AM124" s="17"/>
      <c r="AN124" s="26"/>
      <c r="AO124" s="201"/>
      <c r="AP124" s="204"/>
      <c r="AQ124" s="204"/>
      <c r="AR124" s="197"/>
      <c r="AS124" s="198"/>
    </row>
    <row r="125" spans="1:45" x14ac:dyDescent="0.25">
      <c r="A125" s="159"/>
      <c r="B125" s="160"/>
      <c r="C125" s="161" t="s">
        <v>22</v>
      </c>
      <c r="D125" s="162"/>
      <c r="E125" s="163"/>
      <c r="F125" s="163"/>
      <c r="G125" s="163"/>
      <c r="H125" s="164"/>
      <c r="I125" s="159"/>
      <c r="J125" s="160"/>
      <c r="K125" s="161" t="s">
        <v>22</v>
      </c>
      <c r="L125" s="162"/>
      <c r="M125" s="163"/>
      <c r="N125" s="163"/>
      <c r="O125" s="163"/>
      <c r="P125" s="164"/>
      <c r="Q125" s="159"/>
      <c r="R125" s="160"/>
      <c r="S125" s="161" t="s">
        <v>22</v>
      </c>
      <c r="T125" s="162"/>
      <c r="U125" s="163"/>
      <c r="V125" s="163"/>
      <c r="W125" s="163"/>
      <c r="X125" s="164"/>
      <c r="Y125" s="159"/>
      <c r="Z125" s="160"/>
      <c r="AA125" s="161" t="s">
        <v>22</v>
      </c>
      <c r="AB125" s="162"/>
      <c r="AC125" s="163"/>
      <c r="AD125" s="163"/>
      <c r="AE125" s="163"/>
      <c r="AF125" s="164"/>
      <c r="AG125" s="159"/>
      <c r="AH125" s="160"/>
      <c r="AI125" s="161" t="s">
        <v>22</v>
      </c>
      <c r="AJ125" s="162"/>
      <c r="AK125" s="163"/>
      <c r="AL125" s="163"/>
      <c r="AM125" s="163"/>
      <c r="AN125" s="164"/>
      <c r="AO125" s="201"/>
      <c r="AP125" s="204"/>
      <c r="AQ125" s="204"/>
      <c r="AR125" s="197"/>
      <c r="AS125" s="198"/>
    </row>
    <row r="126" spans="1:45" x14ac:dyDescent="0.25">
      <c r="A126" s="159"/>
      <c r="B126" s="160"/>
      <c r="C126" s="151"/>
      <c r="D126" s="152"/>
      <c r="E126" s="152"/>
      <c r="F126" s="152"/>
      <c r="G126" s="152"/>
      <c r="H126" s="153"/>
      <c r="I126" s="159"/>
      <c r="J126" s="160"/>
      <c r="K126" s="151"/>
      <c r="L126" s="152"/>
      <c r="M126" s="152"/>
      <c r="N126" s="152"/>
      <c r="O126" s="152"/>
      <c r="P126" s="153"/>
      <c r="Q126" s="159"/>
      <c r="R126" s="160"/>
      <c r="S126" s="151"/>
      <c r="T126" s="152"/>
      <c r="U126" s="152"/>
      <c r="V126" s="152"/>
      <c r="W126" s="152"/>
      <c r="X126" s="153"/>
      <c r="Y126" s="159"/>
      <c r="Z126" s="160"/>
      <c r="AA126" s="151"/>
      <c r="AB126" s="152"/>
      <c r="AC126" s="152"/>
      <c r="AD126" s="152"/>
      <c r="AE126" s="152"/>
      <c r="AF126" s="153"/>
      <c r="AG126" s="159"/>
      <c r="AH126" s="160"/>
      <c r="AI126" s="151"/>
      <c r="AJ126" s="152"/>
      <c r="AK126" s="152"/>
      <c r="AL126" s="152"/>
      <c r="AM126" s="152"/>
      <c r="AN126" s="153"/>
      <c r="AO126" s="201"/>
      <c r="AP126" s="204"/>
      <c r="AQ126" s="204"/>
      <c r="AR126" s="197"/>
      <c r="AS126" s="198"/>
    </row>
    <row r="127" spans="1:45" x14ac:dyDescent="0.25">
      <c r="A127" s="159"/>
      <c r="B127" s="160"/>
      <c r="C127" s="151"/>
      <c r="D127" s="152"/>
      <c r="E127" s="152"/>
      <c r="F127" s="152"/>
      <c r="G127" s="152"/>
      <c r="H127" s="153"/>
      <c r="I127" s="159"/>
      <c r="J127" s="160"/>
      <c r="K127" s="151"/>
      <c r="L127" s="152"/>
      <c r="M127" s="152"/>
      <c r="N127" s="152"/>
      <c r="O127" s="152"/>
      <c r="P127" s="153"/>
      <c r="Q127" s="159"/>
      <c r="R127" s="160"/>
      <c r="S127" s="151"/>
      <c r="T127" s="152"/>
      <c r="U127" s="152"/>
      <c r="V127" s="152"/>
      <c r="W127" s="152"/>
      <c r="X127" s="153"/>
      <c r="Y127" s="159"/>
      <c r="Z127" s="160"/>
      <c r="AA127" s="151"/>
      <c r="AB127" s="152"/>
      <c r="AC127" s="152"/>
      <c r="AD127" s="152"/>
      <c r="AE127" s="152"/>
      <c r="AF127" s="153"/>
      <c r="AG127" s="159"/>
      <c r="AH127" s="160"/>
      <c r="AI127" s="151"/>
      <c r="AJ127" s="152"/>
      <c r="AK127" s="152"/>
      <c r="AL127" s="152"/>
      <c r="AM127" s="152"/>
      <c r="AN127" s="153"/>
      <c r="AO127" s="201"/>
      <c r="AP127" s="204"/>
      <c r="AQ127" s="204"/>
      <c r="AR127" s="197"/>
      <c r="AS127" s="198"/>
    </row>
    <row r="128" spans="1:45" ht="17.25" thickBot="1" x14ac:dyDescent="0.3">
      <c r="A128" s="154"/>
      <c r="B128" s="155"/>
      <c r="C128" s="156"/>
      <c r="D128" s="157"/>
      <c r="E128" s="157"/>
      <c r="F128" s="157"/>
      <c r="G128" s="157"/>
      <c r="H128" s="158"/>
      <c r="I128" s="154"/>
      <c r="J128" s="155"/>
      <c r="K128" s="156"/>
      <c r="L128" s="157"/>
      <c r="M128" s="157"/>
      <c r="N128" s="157"/>
      <c r="O128" s="157"/>
      <c r="P128" s="158"/>
      <c r="Q128" s="154"/>
      <c r="R128" s="155"/>
      <c r="S128" s="156"/>
      <c r="T128" s="157"/>
      <c r="U128" s="157"/>
      <c r="V128" s="157"/>
      <c r="W128" s="157"/>
      <c r="X128" s="158"/>
      <c r="Y128" s="154"/>
      <c r="Z128" s="155"/>
      <c r="AA128" s="156"/>
      <c r="AB128" s="157"/>
      <c r="AC128" s="157"/>
      <c r="AD128" s="157"/>
      <c r="AE128" s="157"/>
      <c r="AF128" s="158"/>
      <c r="AG128" s="154"/>
      <c r="AH128" s="155"/>
      <c r="AI128" s="156"/>
      <c r="AJ128" s="157"/>
      <c r="AK128" s="157"/>
      <c r="AL128" s="157"/>
      <c r="AM128" s="157"/>
      <c r="AN128" s="158"/>
      <c r="AO128" s="201"/>
      <c r="AP128" s="204"/>
      <c r="AQ128" s="204"/>
      <c r="AR128" s="197"/>
      <c r="AS128" s="198"/>
    </row>
    <row r="129" spans="1:45" ht="18" x14ac:dyDescent="0.25">
      <c r="A129" s="1" t="s">
        <v>17</v>
      </c>
      <c r="B129" s="2" t="s">
        <v>16</v>
      </c>
      <c r="C129" s="27" t="s">
        <v>18</v>
      </c>
      <c r="D129" s="21" t="s">
        <v>19</v>
      </c>
      <c r="E129" s="22" t="s">
        <v>23</v>
      </c>
      <c r="F129" s="30" t="s">
        <v>34</v>
      </c>
      <c r="G129" s="23" t="s">
        <v>20</v>
      </c>
      <c r="H129" s="24" t="s">
        <v>21</v>
      </c>
      <c r="I129" s="1" t="s">
        <v>17</v>
      </c>
      <c r="J129" s="2" t="s">
        <v>16</v>
      </c>
      <c r="K129" s="27" t="s">
        <v>18</v>
      </c>
      <c r="L129" s="21" t="s">
        <v>19</v>
      </c>
      <c r="M129" s="22" t="s">
        <v>23</v>
      </c>
      <c r="N129" s="30" t="s">
        <v>34</v>
      </c>
      <c r="O129" s="23" t="s">
        <v>20</v>
      </c>
      <c r="P129" s="24" t="s">
        <v>21</v>
      </c>
      <c r="Q129" s="1" t="s">
        <v>17</v>
      </c>
      <c r="R129" s="2" t="s">
        <v>16</v>
      </c>
      <c r="S129" s="27" t="s">
        <v>18</v>
      </c>
      <c r="T129" s="21" t="s">
        <v>19</v>
      </c>
      <c r="U129" s="22" t="s">
        <v>23</v>
      </c>
      <c r="V129" s="30" t="s">
        <v>34</v>
      </c>
      <c r="W129" s="23" t="s">
        <v>20</v>
      </c>
      <c r="X129" s="24" t="s">
        <v>21</v>
      </c>
      <c r="Y129" s="1" t="s">
        <v>17</v>
      </c>
      <c r="Z129" s="2" t="s">
        <v>16</v>
      </c>
      <c r="AA129" s="27" t="s">
        <v>18</v>
      </c>
      <c r="AB129" s="21" t="s">
        <v>19</v>
      </c>
      <c r="AC129" s="22" t="s">
        <v>23</v>
      </c>
      <c r="AD129" s="30" t="s">
        <v>34</v>
      </c>
      <c r="AE129" s="23" t="s">
        <v>20</v>
      </c>
      <c r="AF129" s="24" t="s">
        <v>21</v>
      </c>
      <c r="AG129" s="1" t="s">
        <v>17</v>
      </c>
      <c r="AH129" s="2" t="s">
        <v>16</v>
      </c>
      <c r="AI129" s="27" t="s">
        <v>18</v>
      </c>
      <c r="AJ129" s="21" t="s">
        <v>19</v>
      </c>
      <c r="AK129" s="22" t="s">
        <v>23</v>
      </c>
      <c r="AL129" s="30" t="s">
        <v>34</v>
      </c>
      <c r="AM129" s="23" t="s">
        <v>20</v>
      </c>
      <c r="AN129" s="24" t="s">
        <v>21</v>
      </c>
      <c r="AO129" s="201"/>
      <c r="AP129" s="204"/>
      <c r="AQ129" s="204"/>
      <c r="AR129" s="197"/>
      <c r="AS129" s="198"/>
    </row>
    <row r="130" spans="1:45" x14ac:dyDescent="0.25">
      <c r="A130" s="12"/>
      <c r="B130" s="13"/>
      <c r="C130" s="28">
        <f>(B130-A130)</f>
        <v>0</v>
      </c>
      <c r="D130" s="14"/>
      <c r="E130" s="15"/>
      <c r="F130" s="16"/>
      <c r="G130" s="17"/>
      <c r="H130" s="26"/>
      <c r="I130" s="12"/>
      <c r="J130" s="13"/>
      <c r="K130" s="28">
        <f>(J130-I130)</f>
        <v>0</v>
      </c>
      <c r="L130" s="14"/>
      <c r="M130" s="15"/>
      <c r="N130" s="16"/>
      <c r="O130" s="17"/>
      <c r="P130" s="26"/>
      <c r="Q130" s="12"/>
      <c r="R130" s="13"/>
      <c r="S130" s="28">
        <f>(R130-Q130)</f>
        <v>0</v>
      </c>
      <c r="T130" s="14"/>
      <c r="U130" s="15"/>
      <c r="V130" s="16"/>
      <c r="W130" s="17"/>
      <c r="X130" s="26"/>
      <c r="Y130" s="12"/>
      <c r="Z130" s="13"/>
      <c r="AA130" s="28">
        <f>(Z130-Y130)</f>
        <v>0</v>
      </c>
      <c r="AB130" s="14"/>
      <c r="AC130" s="15"/>
      <c r="AD130" s="16"/>
      <c r="AE130" s="17"/>
      <c r="AF130" s="26"/>
      <c r="AG130" s="12"/>
      <c r="AH130" s="13"/>
      <c r="AI130" s="28">
        <f>(AH130-AG130)</f>
        <v>0</v>
      </c>
      <c r="AJ130" s="14"/>
      <c r="AK130" s="15"/>
      <c r="AL130" s="16"/>
      <c r="AM130" s="17"/>
      <c r="AN130" s="26"/>
      <c r="AO130" s="201"/>
      <c r="AP130" s="204"/>
      <c r="AQ130" s="204"/>
      <c r="AR130" s="197"/>
      <c r="AS130" s="198"/>
    </row>
    <row r="131" spans="1:45" x14ac:dyDescent="0.25">
      <c r="A131" s="159"/>
      <c r="B131" s="160"/>
      <c r="C131" s="161" t="s">
        <v>22</v>
      </c>
      <c r="D131" s="162"/>
      <c r="E131" s="163"/>
      <c r="F131" s="163"/>
      <c r="G131" s="163"/>
      <c r="H131" s="164"/>
      <c r="I131" s="159"/>
      <c r="J131" s="160"/>
      <c r="K131" s="161" t="s">
        <v>22</v>
      </c>
      <c r="L131" s="162"/>
      <c r="M131" s="163"/>
      <c r="N131" s="163"/>
      <c r="O131" s="163"/>
      <c r="P131" s="164"/>
      <c r="Q131" s="159"/>
      <c r="R131" s="160"/>
      <c r="S131" s="161" t="s">
        <v>22</v>
      </c>
      <c r="T131" s="162"/>
      <c r="U131" s="163"/>
      <c r="V131" s="163"/>
      <c r="W131" s="163"/>
      <c r="X131" s="164"/>
      <c r="Y131" s="159"/>
      <c r="Z131" s="160"/>
      <c r="AA131" s="161" t="s">
        <v>22</v>
      </c>
      <c r="AB131" s="162"/>
      <c r="AC131" s="163"/>
      <c r="AD131" s="163"/>
      <c r="AE131" s="163"/>
      <c r="AF131" s="164"/>
      <c r="AG131" s="159"/>
      <c r="AH131" s="160"/>
      <c r="AI131" s="161" t="s">
        <v>22</v>
      </c>
      <c r="AJ131" s="162"/>
      <c r="AK131" s="163"/>
      <c r="AL131" s="163"/>
      <c r="AM131" s="163"/>
      <c r="AN131" s="164"/>
      <c r="AO131" s="201"/>
      <c r="AP131" s="204"/>
      <c r="AQ131" s="204"/>
      <c r="AR131" s="197"/>
      <c r="AS131" s="198"/>
    </row>
    <row r="132" spans="1:45" x14ac:dyDescent="0.25">
      <c r="A132" s="159"/>
      <c r="B132" s="160"/>
      <c r="C132" s="151"/>
      <c r="D132" s="152"/>
      <c r="E132" s="152"/>
      <c r="F132" s="152"/>
      <c r="G132" s="152"/>
      <c r="H132" s="153"/>
      <c r="I132" s="159"/>
      <c r="J132" s="160"/>
      <c r="K132" s="151"/>
      <c r="L132" s="152"/>
      <c r="M132" s="152"/>
      <c r="N132" s="152"/>
      <c r="O132" s="152"/>
      <c r="P132" s="153"/>
      <c r="Q132" s="159"/>
      <c r="R132" s="160"/>
      <c r="S132" s="151"/>
      <c r="T132" s="152"/>
      <c r="U132" s="152"/>
      <c r="V132" s="152"/>
      <c r="W132" s="152"/>
      <c r="X132" s="153"/>
      <c r="Y132" s="159"/>
      <c r="Z132" s="160"/>
      <c r="AA132" s="151"/>
      <c r="AB132" s="152"/>
      <c r="AC132" s="152"/>
      <c r="AD132" s="152"/>
      <c r="AE132" s="152"/>
      <c r="AF132" s="153"/>
      <c r="AG132" s="159"/>
      <c r="AH132" s="160"/>
      <c r="AI132" s="151"/>
      <c r="AJ132" s="152"/>
      <c r="AK132" s="152"/>
      <c r="AL132" s="152"/>
      <c r="AM132" s="152"/>
      <c r="AN132" s="153"/>
      <c r="AO132" s="201"/>
      <c r="AP132" s="204"/>
      <c r="AQ132" s="204"/>
      <c r="AR132" s="197"/>
      <c r="AS132" s="198"/>
    </row>
    <row r="133" spans="1:45" x14ac:dyDescent="0.25">
      <c r="A133" s="159"/>
      <c r="B133" s="160"/>
      <c r="C133" s="151"/>
      <c r="D133" s="152"/>
      <c r="E133" s="152"/>
      <c r="F133" s="152"/>
      <c r="G133" s="152"/>
      <c r="H133" s="153"/>
      <c r="I133" s="159"/>
      <c r="J133" s="160"/>
      <c r="K133" s="151"/>
      <c r="L133" s="152"/>
      <c r="M133" s="152"/>
      <c r="N133" s="152"/>
      <c r="O133" s="152"/>
      <c r="P133" s="153"/>
      <c r="Q133" s="159"/>
      <c r="R133" s="160"/>
      <c r="S133" s="151"/>
      <c r="T133" s="152"/>
      <c r="U133" s="152"/>
      <c r="V133" s="152"/>
      <c r="W133" s="152"/>
      <c r="X133" s="153"/>
      <c r="Y133" s="159"/>
      <c r="Z133" s="160"/>
      <c r="AA133" s="151"/>
      <c r="AB133" s="152"/>
      <c r="AC133" s="152"/>
      <c r="AD133" s="152"/>
      <c r="AE133" s="152"/>
      <c r="AF133" s="153"/>
      <c r="AG133" s="159"/>
      <c r="AH133" s="160"/>
      <c r="AI133" s="151"/>
      <c r="AJ133" s="152"/>
      <c r="AK133" s="152"/>
      <c r="AL133" s="152"/>
      <c r="AM133" s="152"/>
      <c r="AN133" s="153"/>
      <c r="AO133" s="201"/>
      <c r="AP133" s="204"/>
      <c r="AQ133" s="204"/>
      <c r="AR133" s="197"/>
      <c r="AS133" s="198"/>
    </row>
    <row r="134" spans="1:45" ht="17.25" thickBot="1" x14ac:dyDescent="0.3">
      <c r="A134" s="154"/>
      <c r="B134" s="155"/>
      <c r="C134" s="156"/>
      <c r="D134" s="157"/>
      <c r="E134" s="157"/>
      <c r="F134" s="157"/>
      <c r="G134" s="157"/>
      <c r="H134" s="158"/>
      <c r="I134" s="154"/>
      <c r="J134" s="155"/>
      <c r="K134" s="156"/>
      <c r="L134" s="157"/>
      <c r="M134" s="157"/>
      <c r="N134" s="157"/>
      <c r="O134" s="157"/>
      <c r="P134" s="158"/>
      <c r="Q134" s="154"/>
      <c r="R134" s="155"/>
      <c r="S134" s="156"/>
      <c r="T134" s="157"/>
      <c r="U134" s="157"/>
      <c r="V134" s="157"/>
      <c r="W134" s="157"/>
      <c r="X134" s="158"/>
      <c r="Y134" s="154"/>
      <c r="Z134" s="155"/>
      <c r="AA134" s="156"/>
      <c r="AB134" s="157"/>
      <c r="AC134" s="157"/>
      <c r="AD134" s="157"/>
      <c r="AE134" s="157"/>
      <c r="AF134" s="158"/>
      <c r="AG134" s="154"/>
      <c r="AH134" s="155"/>
      <c r="AI134" s="156"/>
      <c r="AJ134" s="157"/>
      <c r="AK134" s="157"/>
      <c r="AL134" s="157"/>
      <c r="AM134" s="157"/>
      <c r="AN134" s="158"/>
      <c r="AO134" s="201"/>
      <c r="AP134" s="204"/>
      <c r="AQ134" s="204"/>
      <c r="AR134" s="197"/>
      <c r="AS134" s="198"/>
    </row>
    <row r="135" spans="1:45" ht="18" x14ac:dyDescent="0.25">
      <c r="A135" s="1" t="s">
        <v>17</v>
      </c>
      <c r="B135" s="2" t="s">
        <v>16</v>
      </c>
      <c r="C135" s="27" t="s">
        <v>18</v>
      </c>
      <c r="D135" s="21" t="s">
        <v>19</v>
      </c>
      <c r="E135" s="22" t="s">
        <v>23</v>
      </c>
      <c r="F135" s="30" t="s">
        <v>34</v>
      </c>
      <c r="G135" s="23" t="s">
        <v>20</v>
      </c>
      <c r="H135" s="24" t="s">
        <v>21</v>
      </c>
      <c r="I135" s="1" t="s">
        <v>17</v>
      </c>
      <c r="J135" s="2" t="s">
        <v>16</v>
      </c>
      <c r="K135" s="27" t="s">
        <v>18</v>
      </c>
      <c r="L135" s="21" t="s">
        <v>19</v>
      </c>
      <c r="M135" s="22" t="s">
        <v>23</v>
      </c>
      <c r="N135" s="30" t="s">
        <v>34</v>
      </c>
      <c r="O135" s="23" t="s">
        <v>20</v>
      </c>
      <c r="P135" s="24" t="s">
        <v>21</v>
      </c>
      <c r="Q135" s="1" t="s">
        <v>17</v>
      </c>
      <c r="R135" s="2" t="s">
        <v>16</v>
      </c>
      <c r="S135" s="27" t="s">
        <v>18</v>
      </c>
      <c r="T135" s="21" t="s">
        <v>19</v>
      </c>
      <c r="U135" s="22" t="s">
        <v>23</v>
      </c>
      <c r="V135" s="30" t="s">
        <v>34</v>
      </c>
      <c r="W135" s="23" t="s">
        <v>20</v>
      </c>
      <c r="X135" s="24" t="s">
        <v>21</v>
      </c>
      <c r="Y135" s="1" t="s">
        <v>17</v>
      </c>
      <c r="Z135" s="2" t="s">
        <v>16</v>
      </c>
      <c r="AA135" s="27" t="s">
        <v>18</v>
      </c>
      <c r="AB135" s="21" t="s">
        <v>19</v>
      </c>
      <c r="AC135" s="22" t="s">
        <v>23</v>
      </c>
      <c r="AD135" s="30" t="s">
        <v>34</v>
      </c>
      <c r="AE135" s="23" t="s">
        <v>20</v>
      </c>
      <c r="AF135" s="24" t="s">
        <v>21</v>
      </c>
      <c r="AG135" s="1" t="s">
        <v>17</v>
      </c>
      <c r="AH135" s="2" t="s">
        <v>16</v>
      </c>
      <c r="AI135" s="27" t="s">
        <v>18</v>
      </c>
      <c r="AJ135" s="21" t="s">
        <v>19</v>
      </c>
      <c r="AK135" s="22" t="s">
        <v>23</v>
      </c>
      <c r="AL135" s="30" t="s">
        <v>34</v>
      </c>
      <c r="AM135" s="23" t="s">
        <v>20</v>
      </c>
      <c r="AN135" s="24" t="s">
        <v>21</v>
      </c>
      <c r="AO135" s="201"/>
      <c r="AP135" s="204"/>
      <c r="AQ135" s="204"/>
      <c r="AR135" s="197"/>
      <c r="AS135" s="198"/>
    </row>
    <row r="136" spans="1:45" x14ac:dyDescent="0.25">
      <c r="A136" s="12"/>
      <c r="B136" s="13"/>
      <c r="C136" s="28">
        <f>(B136-A136)</f>
        <v>0</v>
      </c>
      <c r="D136" s="14"/>
      <c r="E136" s="15"/>
      <c r="F136" s="16"/>
      <c r="G136" s="17"/>
      <c r="H136" s="26"/>
      <c r="I136" s="12"/>
      <c r="J136" s="13"/>
      <c r="K136" s="28">
        <f>(J136-I136)</f>
        <v>0</v>
      </c>
      <c r="L136" s="14"/>
      <c r="M136" s="15"/>
      <c r="N136" s="16"/>
      <c r="O136" s="17"/>
      <c r="P136" s="26"/>
      <c r="Q136" s="12"/>
      <c r="R136" s="13"/>
      <c r="S136" s="28">
        <f>(R136-Q136)</f>
        <v>0</v>
      </c>
      <c r="T136" s="14"/>
      <c r="U136" s="15"/>
      <c r="V136" s="16"/>
      <c r="W136" s="17"/>
      <c r="X136" s="26"/>
      <c r="Y136" s="12"/>
      <c r="Z136" s="13"/>
      <c r="AA136" s="28">
        <f>(Z136-Y136)</f>
        <v>0</v>
      </c>
      <c r="AB136" s="14"/>
      <c r="AC136" s="15"/>
      <c r="AD136" s="16"/>
      <c r="AE136" s="17"/>
      <c r="AF136" s="26"/>
      <c r="AG136" s="12"/>
      <c r="AH136" s="13"/>
      <c r="AI136" s="28">
        <f>(AH136-AG136)</f>
        <v>0</v>
      </c>
      <c r="AJ136" s="14"/>
      <c r="AK136" s="15"/>
      <c r="AL136" s="16"/>
      <c r="AM136" s="17"/>
      <c r="AN136" s="26"/>
      <c r="AO136" s="201"/>
      <c r="AP136" s="204"/>
      <c r="AQ136" s="204"/>
      <c r="AR136" s="197"/>
      <c r="AS136" s="198"/>
    </row>
    <row r="137" spans="1:45" x14ac:dyDescent="0.25">
      <c r="A137" s="159"/>
      <c r="B137" s="160"/>
      <c r="C137" s="161" t="s">
        <v>22</v>
      </c>
      <c r="D137" s="162"/>
      <c r="E137" s="163"/>
      <c r="F137" s="163"/>
      <c r="G137" s="163"/>
      <c r="H137" s="164"/>
      <c r="I137" s="159"/>
      <c r="J137" s="160"/>
      <c r="K137" s="161" t="s">
        <v>22</v>
      </c>
      <c r="L137" s="162"/>
      <c r="M137" s="163"/>
      <c r="N137" s="163"/>
      <c r="O137" s="163"/>
      <c r="P137" s="164"/>
      <c r="Q137" s="159"/>
      <c r="R137" s="160"/>
      <c r="S137" s="161" t="s">
        <v>22</v>
      </c>
      <c r="T137" s="162"/>
      <c r="U137" s="163"/>
      <c r="V137" s="163"/>
      <c r="W137" s="163"/>
      <c r="X137" s="164"/>
      <c r="Y137" s="159"/>
      <c r="Z137" s="160"/>
      <c r="AA137" s="161" t="s">
        <v>22</v>
      </c>
      <c r="AB137" s="162"/>
      <c r="AC137" s="163"/>
      <c r="AD137" s="163"/>
      <c r="AE137" s="163"/>
      <c r="AF137" s="164"/>
      <c r="AG137" s="159"/>
      <c r="AH137" s="160"/>
      <c r="AI137" s="161" t="s">
        <v>22</v>
      </c>
      <c r="AJ137" s="162"/>
      <c r="AK137" s="163"/>
      <c r="AL137" s="163"/>
      <c r="AM137" s="163"/>
      <c r="AN137" s="164"/>
      <c r="AO137" s="201"/>
      <c r="AP137" s="204"/>
      <c r="AQ137" s="204"/>
      <c r="AR137" s="197"/>
      <c r="AS137" s="198"/>
    </row>
    <row r="138" spans="1:45" x14ac:dyDescent="0.25">
      <c r="A138" s="159"/>
      <c r="B138" s="160"/>
      <c r="C138" s="151"/>
      <c r="D138" s="152"/>
      <c r="E138" s="152"/>
      <c r="F138" s="152"/>
      <c r="G138" s="152"/>
      <c r="H138" s="153"/>
      <c r="I138" s="159"/>
      <c r="J138" s="160"/>
      <c r="K138" s="151"/>
      <c r="L138" s="152"/>
      <c r="M138" s="152"/>
      <c r="N138" s="152"/>
      <c r="O138" s="152"/>
      <c r="P138" s="153"/>
      <c r="Q138" s="159"/>
      <c r="R138" s="160"/>
      <c r="S138" s="151"/>
      <c r="T138" s="152"/>
      <c r="U138" s="152"/>
      <c r="V138" s="152"/>
      <c r="W138" s="152"/>
      <c r="X138" s="153"/>
      <c r="Y138" s="159"/>
      <c r="Z138" s="160"/>
      <c r="AA138" s="151"/>
      <c r="AB138" s="152"/>
      <c r="AC138" s="152"/>
      <c r="AD138" s="152"/>
      <c r="AE138" s="152"/>
      <c r="AF138" s="153"/>
      <c r="AG138" s="159"/>
      <c r="AH138" s="160"/>
      <c r="AI138" s="151"/>
      <c r="AJ138" s="152"/>
      <c r="AK138" s="152"/>
      <c r="AL138" s="152"/>
      <c r="AM138" s="152"/>
      <c r="AN138" s="153"/>
      <c r="AO138" s="201"/>
      <c r="AP138" s="204"/>
      <c r="AQ138" s="204"/>
      <c r="AR138" s="197"/>
      <c r="AS138" s="198"/>
    </row>
    <row r="139" spans="1:45" x14ac:dyDescent="0.25">
      <c r="A139" s="159"/>
      <c r="B139" s="160"/>
      <c r="C139" s="151"/>
      <c r="D139" s="152"/>
      <c r="E139" s="152"/>
      <c r="F139" s="152"/>
      <c r="G139" s="152"/>
      <c r="H139" s="153"/>
      <c r="I139" s="159"/>
      <c r="J139" s="160"/>
      <c r="K139" s="151"/>
      <c r="L139" s="152"/>
      <c r="M139" s="152"/>
      <c r="N139" s="152"/>
      <c r="O139" s="152"/>
      <c r="P139" s="153"/>
      <c r="Q139" s="159"/>
      <c r="R139" s="160"/>
      <c r="S139" s="151"/>
      <c r="T139" s="152"/>
      <c r="U139" s="152"/>
      <c r="V139" s="152"/>
      <c r="W139" s="152"/>
      <c r="X139" s="153"/>
      <c r="Y139" s="159"/>
      <c r="Z139" s="160"/>
      <c r="AA139" s="151"/>
      <c r="AB139" s="152"/>
      <c r="AC139" s="152"/>
      <c r="AD139" s="152"/>
      <c r="AE139" s="152"/>
      <c r="AF139" s="153"/>
      <c r="AG139" s="159"/>
      <c r="AH139" s="160"/>
      <c r="AI139" s="151"/>
      <c r="AJ139" s="152"/>
      <c r="AK139" s="152"/>
      <c r="AL139" s="152"/>
      <c r="AM139" s="152"/>
      <c r="AN139" s="153"/>
      <c r="AO139" s="201"/>
      <c r="AP139" s="204"/>
      <c r="AQ139" s="204"/>
      <c r="AR139" s="197"/>
      <c r="AS139" s="198"/>
    </row>
    <row r="140" spans="1:45" ht="17.25" thickBot="1" x14ac:dyDescent="0.3">
      <c r="A140" s="154"/>
      <c r="B140" s="155"/>
      <c r="C140" s="156"/>
      <c r="D140" s="157"/>
      <c r="E140" s="157"/>
      <c r="F140" s="157"/>
      <c r="G140" s="157"/>
      <c r="H140" s="158"/>
      <c r="I140" s="154"/>
      <c r="J140" s="155"/>
      <c r="K140" s="156"/>
      <c r="L140" s="157"/>
      <c r="M140" s="157"/>
      <c r="N140" s="157"/>
      <c r="O140" s="157"/>
      <c r="P140" s="158"/>
      <c r="Q140" s="154"/>
      <c r="R140" s="155"/>
      <c r="S140" s="156"/>
      <c r="T140" s="157"/>
      <c r="U140" s="157"/>
      <c r="V140" s="157"/>
      <c r="W140" s="157"/>
      <c r="X140" s="158"/>
      <c r="Y140" s="154"/>
      <c r="Z140" s="155"/>
      <c r="AA140" s="156"/>
      <c r="AB140" s="157"/>
      <c r="AC140" s="157"/>
      <c r="AD140" s="157"/>
      <c r="AE140" s="157"/>
      <c r="AF140" s="158"/>
      <c r="AG140" s="154"/>
      <c r="AH140" s="155"/>
      <c r="AI140" s="156"/>
      <c r="AJ140" s="157"/>
      <c r="AK140" s="157"/>
      <c r="AL140" s="157"/>
      <c r="AM140" s="157"/>
      <c r="AN140" s="158"/>
      <c r="AO140" s="201"/>
      <c r="AP140" s="204"/>
      <c r="AQ140" s="204"/>
      <c r="AR140" s="197"/>
      <c r="AS140" s="198"/>
    </row>
    <row r="141" spans="1:45" ht="18" x14ac:dyDescent="0.25">
      <c r="A141" s="1" t="s">
        <v>17</v>
      </c>
      <c r="B141" s="2" t="s">
        <v>16</v>
      </c>
      <c r="C141" s="27" t="s">
        <v>18</v>
      </c>
      <c r="D141" s="21" t="s">
        <v>19</v>
      </c>
      <c r="E141" s="22" t="s">
        <v>23</v>
      </c>
      <c r="F141" s="30" t="s">
        <v>34</v>
      </c>
      <c r="G141" s="23" t="s">
        <v>20</v>
      </c>
      <c r="H141" s="24" t="s">
        <v>21</v>
      </c>
      <c r="I141" s="1" t="s">
        <v>17</v>
      </c>
      <c r="J141" s="2" t="s">
        <v>16</v>
      </c>
      <c r="K141" s="27" t="s">
        <v>18</v>
      </c>
      <c r="L141" s="21" t="s">
        <v>19</v>
      </c>
      <c r="M141" s="22" t="s">
        <v>23</v>
      </c>
      <c r="N141" s="30" t="s">
        <v>34</v>
      </c>
      <c r="O141" s="23" t="s">
        <v>20</v>
      </c>
      <c r="P141" s="24" t="s">
        <v>21</v>
      </c>
      <c r="Q141" s="1" t="s">
        <v>17</v>
      </c>
      <c r="R141" s="2" t="s">
        <v>16</v>
      </c>
      <c r="S141" s="27" t="s">
        <v>18</v>
      </c>
      <c r="T141" s="21" t="s">
        <v>19</v>
      </c>
      <c r="U141" s="22" t="s">
        <v>23</v>
      </c>
      <c r="V141" s="30" t="s">
        <v>34</v>
      </c>
      <c r="W141" s="23" t="s">
        <v>20</v>
      </c>
      <c r="X141" s="24" t="s">
        <v>21</v>
      </c>
      <c r="Y141" s="1" t="s">
        <v>17</v>
      </c>
      <c r="Z141" s="2" t="s">
        <v>16</v>
      </c>
      <c r="AA141" s="27" t="s">
        <v>18</v>
      </c>
      <c r="AB141" s="21" t="s">
        <v>19</v>
      </c>
      <c r="AC141" s="22" t="s">
        <v>23</v>
      </c>
      <c r="AD141" s="30" t="s">
        <v>34</v>
      </c>
      <c r="AE141" s="23" t="s">
        <v>20</v>
      </c>
      <c r="AF141" s="24" t="s">
        <v>21</v>
      </c>
      <c r="AG141" s="1" t="s">
        <v>17</v>
      </c>
      <c r="AH141" s="2" t="s">
        <v>16</v>
      </c>
      <c r="AI141" s="27" t="s">
        <v>18</v>
      </c>
      <c r="AJ141" s="21" t="s">
        <v>19</v>
      </c>
      <c r="AK141" s="22" t="s">
        <v>23</v>
      </c>
      <c r="AL141" s="30" t="s">
        <v>34</v>
      </c>
      <c r="AM141" s="23" t="s">
        <v>20</v>
      </c>
      <c r="AN141" s="24" t="s">
        <v>21</v>
      </c>
      <c r="AO141" s="201"/>
      <c r="AP141" s="204"/>
      <c r="AQ141" s="204"/>
      <c r="AR141" s="197"/>
      <c r="AS141" s="198"/>
    </row>
    <row r="142" spans="1:45" x14ac:dyDescent="0.25">
      <c r="A142" s="12"/>
      <c r="B142" s="13"/>
      <c r="C142" s="28">
        <f>(B142-A142)</f>
        <v>0</v>
      </c>
      <c r="D142" s="14"/>
      <c r="E142" s="15"/>
      <c r="F142" s="16"/>
      <c r="G142" s="17"/>
      <c r="H142" s="26"/>
      <c r="I142" s="12"/>
      <c r="J142" s="13"/>
      <c r="K142" s="28">
        <f>(J142-I142)</f>
        <v>0</v>
      </c>
      <c r="L142" s="14"/>
      <c r="M142" s="15"/>
      <c r="N142" s="16"/>
      <c r="O142" s="17"/>
      <c r="P142" s="26"/>
      <c r="Q142" s="12"/>
      <c r="R142" s="13"/>
      <c r="S142" s="28">
        <f>(R142-Q142)</f>
        <v>0</v>
      </c>
      <c r="T142" s="14"/>
      <c r="U142" s="15"/>
      <c r="V142" s="16"/>
      <c r="W142" s="17"/>
      <c r="X142" s="26"/>
      <c r="Y142" s="12"/>
      <c r="Z142" s="13"/>
      <c r="AA142" s="28">
        <f>(Z142-Y142)</f>
        <v>0</v>
      </c>
      <c r="AB142" s="14"/>
      <c r="AC142" s="15"/>
      <c r="AD142" s="16"/>
      <c r="AE142" s="17"/>
      <c r="AF142" s="26"/>
      <c r="AG142" s="12"/>
      <c r="AH142" s="13"/>
      <c r="AI142" s="28">
        <f>(AH142-AG142)</f>
        <v>0</v>
      </c>
      <c r="AJ142" s="14"/>
      <c r="AK142" s="15"/>
      <c r="AL142" s="16"/>
      <c r="AM142" s="17"/>
      <c r="AN142" s="26"/>
      <c r="AO142" s="201"/>
      <c r="AP142" s="204"/>
      <c r="AQ142" s="204"/>
      <c r="AR142" s="197"/>
      <c r="AS142" s="198"/>
    </row>
    <row r="143" spans="1:45" x14ac:dyDescent="0.25">
      <c r="A143" s="159"/>
      <c r="B143" s="160"/>
      <c r="C143" s="161" t="s">
        <v>22</v>
      </c>
      <c r="D143" s="162"/>
      <c r="E143" s="163"/>
      <c r="F143" s="163"/>
      <c r="G143" s="163"/>
      <c r="H143" s="164"/>
      <c r="I143" s="159"/>
      <c r="J143" s="160"/>
      <c r="K143" s="161" t="s">
        <v>22</v>
      </c>
      <c r="L143" s="162"/>
      <c r="M143" s="163"/>
      <c r="N143" s="163"/>
      <c r="O143" s="163"/>
      <c r="P143" s="164"/>
      <c r="Q143" s="159"/>
      <c r="R143" s="160"/>
      <c r="S143" s="161" t="s">
        <v>22</v>
      </c>
      <c r="T143" s="162"/>
      <c r="U143" s="163"/>
      <c r="V143" s="163"/>
      <c r="W143" s="163"/>
      <c r="X143" s="164"/>
      <c r="Y143" s="159"/>
      <c r="Z143" s="160"/>
      <c r="AA143" s="161" t="s">
        <v>22</v>
      </c>
      <c r="AB143" s="162"/>
      <c r="AC143" s="163"/>
      <c r="AD143" s="163"/>
      <c r="AE143" s="163"/>
      <c r="AF143" s="164"/>
      <c r="AG143" s="159"/>
      <c r="AH143" s="160"/>
      <c r="AI143" s="161" t="s">
        <v>22</v>
      </c>
      <c r="AJ143" s="162"/>
      <c r="AK143" s="163"/>
      <c r="AL143" s="163"/>
      <c r="AM143" s="163"/>
      <c r="AN143" s="164"/>
      <c r="AO143" s="201"/>
      <c r="AP143" s="204"/>
      <c r="AQ143" s="204"/>
      <c r="AR143" s="197"/>
      <c r="AS143" s="198"/>
    </row>
    <row r="144" spans="1:45" x14ac:dyDescent="0.25">
      <c r="A144" s="159"/>
      <c r="B144" s="160"/>
      <c r="C144" s="151"/>
      <c r="D144" s="152"/>
      <c r="E144" s="152"/>
      <c r="F144" s="152"/>
      <c r="G144" s="152"/>
      <c r="H144" s="153"/>
      <c r="I144" s="159"/>
      <c r="J144" s="160"/>
      <c r="K144" s="151"/>
      <c r="L144" s="152"/>
      <c r="M144" s="152"/>
      <c r="N144" s="152"/>
      <c r="O144" s="152"/>
      <c r="P144" s="153"/>
      <c r="Q144" s="159"/>
      <c r="R144" s="160"/>
      <c r="S144" s="151"/>
      <c r="T144" s="152"/>
      <c r="U144" s="152"/>
      <c r="V144" s="152"/>
      <c r="W144" s="152"/>
      <c r="X144" s="153"/>
      <c r="Y144" s="159"/>
      <c r="Z144" s="160"/>
      <c r="AA144" s="151"/>
      <c r="AB144" s="152"/>
      <c r="AC144" s="152"/>
      <c r="AD144" s="152"/>
      <c r="AE144" s="152"/>
      <c r="AF144" s="153"/>
      <c r="AG144" s="159"/>
      <c r="AH144" s="160"/>
      <c r="AI144" s="151"/>
      <c r="AJ144" s="152"/>
      <c r="AK144" s="152"/>
      <c r="AL144" s="152"/>
      <c r="AM144" s="152"/>
      <c r="AN144" s="153"/>
      <c r="AO144" s="201"/>
      <c r="AP144" s="204"/>
      <c r="AQ144" s="204"/>
      <c r="AR144" s="197"/>
      <c r="AS144" s="198"/>
    </row>
    <row r="145" spans="1:45" x14ac:dyDescent="0.25">
      <c r="A145" s="159"/>
      <c r="B145" s="160"/>
      <c r="C145" s="151"/>
      <c r="D145" s="152"/>
      <c r="E145" s="152"/>
      <c r="F145" s="152"/>
      <c r="G145" s="152"/>
      <c r="H145" s="153"/>
      <c r="I145" s="159"/>
      <c r="J145" s="160"/>
      <c r="K145" s="151"/>
      <c r="L145" s="152"/>
      <c r="M145" s="152"/>
      <c r="N145" s="152"/>
      <c r="O145" s="152"/>
      <c r="P145" s="153"/>
      <c r="Q145" s="159"/>
      <c r="R145" s="160"/>
      <c r="S145" s="151"/>
      <c r="T145" s="152"/>
      <c r="U145" s="152"/>
      <c r="V145" s="152"/>
      <c r="W145" s="152"/>
      <c r="X145" s="153"/>
      <c r="Y145" s="159"/>
      <c r="Z145" s="160"/>
      <c r="AA145" s="151"/>
      <c r="AB145" s="152"/>
      <c r="AC145" s="152"/>
      <c r="AD145" s="152"/>
      <c r="AE145" s="152"/>
      <c r="AF145" s="153"/>
      <c r="AG145" s="159"/>
      <c r="AH145" s="160"/>
      <c r="AI145" s="151"/>
      <c r="AJ145" s="152"/>
      <c r="AK145" s="152"/>
      <c r="AL145" s="152"/>
      <c r="AM145" s="152"/>
      <c r="AN145" s="153"/>
      <c r="AO145" s="201"/>
      <c r="AP145" s="204"/>
      <c r="AQ145" s="204"/>
      <c r="AR145" s="197"/>
      <c r="AS145" s="198"/>
    </row>
    <row r="146" spans="1:45" ht="17.25" thickBot="1" x14ac:dyDescent="0.3">
      <c r="A146" s="154"/>
      <c r="B146" s="155"/>
      <c r="C146" s="156"/>
      <c r="D146" s="157"/>
      <c r="E146" s="157"/>
      <c r="F146" s="157"/>
      <c r="G146" s="157"/>
      <c r="H146" s="158"/>
      <c r="I146" s="154"/>
      <c r="J146" s="155"/>
      <c r="K146" s="156"/>
      <c r="L146" s="157"/>
      <c r="M146" s="157"/>
      <c r="N146" s="157"/>
      <c r="O146" s="157"/>
      <c r="P146" s="158"/>
      <c r="Q146" s="154"/>
      <c r="R146" s="155"/>
      <c r="S146" s="156"/>
      <c r="T146" s="157"/>
      <c r="U146" s="157"/>
      <c r="V146" s="157"/>
      <c r="W146" s="157"/>
      <c r="X146" s="158"/>
      <c r="Y146" s="154"/>
      <c r="Z146" s="155"/>
      <c r="AA146" s="156"/>
      <c r="AB146" s="157"/>
      <c r="AC146" s="157"/>
      <c r="AD146" s="157"/>
      <c r="AE146" s="157"/>
      <c r="AF146" s="158"/>
      <c r="AG146" s="154"/>
      <c r="AH146" s="155"/>
      <c r="AI146" s="156"/>
      <c r="AJ146" s="157"/>
      <c r="AK146" s="157"/>
      <c r="AL146" s="157"/>
      <c r="AM146" s="157"/>
      <c r="AN146" s="158"/>
      <c r="AO146" s="201"/>
      <c r="AP146" s="204"/>
      <c r="AQ146" s="204"/>
      <c r="AR146" s="197"/>
      <c r="AS146" s="198"/>
    </row>
    <row r="147" spans="1:45" ht="18" x14ac:dyDescent="0.25">
      <c r="A147" s="1" t="s">
        <v>17</v>
      </c>
      <c r="B147" s="2" t="s">
        <v>16</v>
      </c>
      <c r="C147" s="27" t="s">
        <v>18</v>
      </c>
      <c r="D147" s="21" t="s">
        <v>19</v>
      </c>
      <c r="E147" s="22" t="s">
        <v>23</v>
      </c>
      <c r="F147" s="30" t="s">
        <v>34</v>
      </c>
      <c r="G147" s="23" t="s">
        <v>20</v>
      </c>
      <c r="H147" s="24" t="s">
        <v>21</v>
      </c>
      <c r="I147" s="1" t="s">
        <v>17</v>
      </c>
      <c r="J147" s="2" t="s">
        <v>16</v>
      </c>
      <c r="K147" s="27" t="s">
        <v>18</v>
      </c>
      <c r="L147" s="21" t="s">
        <v>19</v>
      </c>
      <c r="M147" s="22" t="s">
        <v>23</v>
      </c>
      <c r="N147" s="30" t="s">
        <v>34</v>
      </c>
      <c r="O147" s="23" t="s">
        <v>20</v>
      </c>
      <c r="P147" s="24" t="s">
        <v>21</v>
      </c>
      <c r="Q147" s="1" t="s">
        <v>17</v>
      </c>
      <c r="R147" s="2" t="s">
        <v>16</v>
      </c>
      <c r="S147" s="27" t="s">
        <v>18</v>
      </c>
      <c r="T147" s="21" t="s">
        <v>19</v>
      </c>
      <c r="U147" s="22" t="s">
        <v>23</v>
      </c>
      <c r="V147" s="30" t="s">
        <v>34</v>
      </c>
      <c r="W147" s="23" t="s">
        <v>20</v>
      </c>
      <c r="X147" s="24" t="s">
        <v>21</v>
      </c>
      <c r="Y147" s="1" t="s">
        <v>17</v>
      </c>
      <c r="Z147" s="2" t="s">
        <v>16</v>
      </c>
      <c r="AA147" s="27" t="s">
        <v>18</v>
      </c>
      <c r="AB147" s="21" t="s">
        <v>19</v>
      </c>
      <c r="AC147" s="22" t="s">
        <v>23</v>
      </c>
      <c r="AD147" s="30" t="s">
        <v>34</v>
      </c>
      <c r="AE147" s="23" t="s">
        <v>20</v>
      </c>
      <c r="AF147" s="24" t="s">
        <v>21</v>
      </c>
      <c r="AG147" s="1" t="s">
        <v>17</v>
      </c>
      <c r="AH147" s="2" t="s">
        <v>16</v>
      </c>
      <c r="AI147" s="27" t="s">
        <v>18</v>
      </c>
      <c r="AJ147" s="21" t="s">
        <v>19</v>
      </c>
      <c r="AK147" s="22" t="s">
        <v>23</v>
      </c>
      <c r="AL147" s="30" t="s">
        <v>34</v>
      </c>
      <c r="AM147" s="23" t="s">
        <v>20</v>
      </c>
      <c r="AN147" s="24" t="s">
        <v>21</v>
      </c>
      <c r="AO147" s="201"/>
      <c r="AP147" s="204"/>
      <c r="AQ147" s="204"/>
      <c r="AR147" s="197"/>
      <c r="AS147" s="198"/>
    </row>
    <row r="148" spans="1:45" x14ac:dyDescent="0.25">
      <c r="A148" s="12"/>
      <c r="B148" s="13"/>
      <c r="C148" s="28">
        <f>(B148-A148)</f>
        <v>0</v>
      </c>
      <c r="D148" s="14"/>
      <c r="E148" s="15"/>
      <c r="F148" s="16"/>
      <c r="G148" s="17"/>
      <c r="H148" s="26"/>
      <c r="I148" s="12"/>
      <c r="J148" s="13"/>
      <c r="K148" s="28">
        <f>(J148-I148)</f>
        <v>0</v>
      </c>
      <c r="L148" s="14"/>
      <c r="M148" s="15"/>
      <c r="N148" s="16"/>
      <c r="O148" s="17"/>
      <c r="P148" s="26"/>
      <c r="Q148" s="12"/>
      <c r="R148" s="13"/>
      <c r="S148" s="28">
        <f>(R148-Q148)</f>
        <v>0</v>
      </c>
      <c r="T148" s="14"/>
      <c r="U148" s="15"/>
      <c r="V148" s="16"/>
      <c r="W148" s="17"/>
      <c r="X148" s="26"/>
      <c r="Y148" s="12"/>
      <c r="Z148" s="13"/>
      <c r="AA148" s="28">
        <f>(Z148-Y148)</f>
        <v>0</v>
      </c>
      <c r="AB148" s="14"/>
      <c r="AC148" s="15"/>
      <c r="AD148" s="16"/>
      <c r="AE148" s="17"/>
      <c r="AF148" s="26"/>
      <c r="AG148" s="12"/>
      <c r="AH148" s="13"/>
      <c r="AI148" s="28">
        <f>(AH148-AG148)</f>
        <v>0</v>
      </c>
      <c r="AJ148" s="14"/>
      <c r="AK148" s="15"/>
      <c r="AL148" s="16"/>
      <c r="AM148" s="17"/>
      <c r="AN148" s="26"/>
      <c r="AO148" s="201"/>
      <c r="AP148" s="204"/>
      <c r="AQ148" s="204"/>
      <c r="AR148" s="197"/>
      <c r="AS148" s="198"/>
    </row>
    <row r="149" spans="1:45" x14ac:dyDescent="0.25">
      <c r="A149" s="159"/>
      <c r="B149" s="160"/>
      <c r="C149" s="161" t="s">
        <v>22</v>
      </c>
      <c r="D149" s="162"/>
      <c r="E149" s="163"/>
      <c r="F149" s="163"/>
      <c r="G149" s="163"/>
      <c r="H149" s="164"/>
      <c r="I149" s="159"/>
      <c r="J149" s="160"/>
      <c r="K149" s="161" t="s">
        <v>22</v>
      </c>
      <c r="L149" s="162"/>
      <c r="M149" s="163"/>
      <c r="N149" s="163"/>
      <c r="O149" s="163"/>
      <c r="P149" s="164"/>
      <c r="Q149" s="159"/>
      <c r="R149" s="160"/>
      <c r="S149" s="161" t="s">
        <v>22</v>
      </c>
      <c r="T149" s="162"/>
      <c r="U149" s="163"/>
      <c r="V149" s="163"/>
      <c r="W149" s="163"/>
      <c r="X149" s="164"/>
      <c r="Y149" s="159"/>
      <c r="Z149" s="160"/>
      <c r="AA149" s="161" t="s">
        <v>22</v>
      </c>
      <c r="AB149" s="162"/>
      <c r="AC149" s="163"/>
      <c r="AD149" s="163"/>
      <c r="AE149" s="163"/>
      <c r="AF149" s="164"/>
      <c r="AG149" s="159"/>
      <c r="AH149" s="160"/>
      <c r="AI149" s="161" t="s">
        <v>22</v>
      </c>
      <c r="AJ149" s="162"/>
      <c r="AK149" s="163"/>
      <c r="AL149" s="163"/>
      <c r="AM149" s="163"/>
      <c r="AN149" s="164"/>
      <c r="AO149" s="201"/>
      <c r="AP149" s="199" t="s">
        <v>71</v>
      </c>
      <c r="AQ149" s="199" t="s">
        <v>74</v>
      </c>
      <c r="AR149" s="206" t="s">
        <v>76</v>
      </c>
      <c r="AS149" s="208" t="s">
        <v>75</v>
      </c>
    </row>
    <row r="150" spans="1:45" x14ac:dyDescent="0.25">
      <c r="A150" s="159"/>
      <c r="B150" s="160"/>
      <c r="C150" s="151"/>
      <c r="D150" s="152"/>
      <c r="E150" s="152"/>
      <c r="F150" s="152"/>
      <c r="G150" s="152"/>
      <c r="H150" s="153"/>
      <c r="I150" s="159"/>
      <c r="J150" s="160"/>
      <c r="K150" s="151"/>
      <c r="L150" s="152"/>
      <c r="M150" s="152"/>
      <c r="N150" s="152"/>
      <c r="O150" s="152"/>
      <c r="P150" s="153"/>
      <c r="Q150" s="159"/>
      <c r="R150" s="160"/>
      <c r="S150" s="151"/>
      <c r="T150" s="152"/>
      <c r="U150" s="152"/>
      <c r="V150" s="152"/>
      <c r="W150" s="152"/>
      <c r="X150" s="153"/>
      <c r="Y150" s="159"/>
      <c r="Z150" s="160"/>
      <c r="AA150" s="151"/>
      <c r="AB150" s="152"/>
      <c r="AC150" s="152"/>
      <c r="AD150" s="152"/>
      <c r="AE150" s="152"/>
      <c r="AF150" s="153"/>
      <c r="AG150" s="159"/>
      <c r="AH150" s="160"/>
      <c r="AI150" s="151"/>
      <c r="AJ150" s="152"/>
      <c r="AK150" s="152"/>
      <c r="AL150" s="152"/>
      <c r="AM150" s="152"/>
      <c r="AN150" s="153"/>
      <c r="AO150" s="201"/>
      <c r="AP150" s="199"/>
      <c r="AQ150" s="199"/>
      <c r="AR150" s="206"/>
      <c r="AS150" s="208"/>
    </row>
    <row r="151" spans="1:45" x14ac:dyDescent="0.25">
      <c r="A151" s="159"/>
      <c r="B151" s="160"/>
      <c r="C151" s="151"/>
      <c r="D151" s="152"/>
      <c r="E151" s="152"/>
      <c r="F151" s="152"/>
      <c r="G151" s="152"/>
      <c r="H151" s="153"/>
      <c r="I151" s="159"/>
      <c r="J151" s="160"/>
      <c r="K151" s="151"/>
      <c r="L151" s="152"/>
      <c r="M151" s="152"/>
      <c r="N151" s="152"/>
      <c r="O151" s="152"/>
      <c r="P151" s="153"/>
      <c r="Q151" s="159"/>
      <c r="R151" s="160"/>
      <c r="S151" s="151"/>
      <c r="T151" s="152"/>
      <c r="U151" s="152"/>
      <c r="V151" s="152"/>
      <c r="W151" s="152"/>
      <c r="X151" s="153"/>
      <c r="Y151" s="159"/>
      <c r="Z151" s="160"/>
      <c r="AA151" s="151"/>
      <c r="AB151" s="152"/>
      <c r="AC151" s="152"/>
      <c r="AD151" s="152"/>
      <c r="AE151" s="152"/>
      <c r="AF151" s="153"/>
      <c r="AG151" s="159"/>
      <c r="AH151" s="160"/>
      <c r="AI151" s="151"/>
      <c r="AJ151" s="152"/>
      <c r="AK151" s="152"/>
      <c r="AL151" s="152"/>
      <c r="AM151" s="152"/>
      <c r="AN151" s="153"/>
      <c r="AO151" s="201"/>
      <c r="AP151" s="199"/>
      <c r="AQ151" s="199"/>
      <c r="AR151" s="206"/>
      <c r="AS151" s="208"/>
    </row>
    <row r="152" spans="1:45" ht="17.25" thickBot="1" x14ac:dyDescent="0.3">
      <c r="A152" s="154"/>
      <c r="B152" s="155"/>
      <c r="C152" s="156"/>
      <c r="D152" s="157"/>
      <c r="E152" s="157"/>
      <c r="F152" s="157"/>
      <c r="G152" s="157"/>
      <c r="H152" s="158"/>
      <c r="I152" s="154"/>
      <c r="J152" s="155"/>
      <c r="K152" s="156"/>
      <c r="L152" s="157"/>
      <c r="M152" s="157"/>
      <c r="N152" s="157"/>
      <c r="O152" s="157"/>
      <c r="P152" s="158"/>
      <c r="Q152" s="154"/>
      <c r="R152" s="155"/>
      <c r="S152" s="156"/>
      <c r="T152" s="157"/>
      <c r="U152" s="157"/>
      <c r="V152" s="157"/>
      <c r="W152" s="157"/>
      <c r="X152" s="158"/>
      <c r="Y152" s="154"/>
      <c r="Z152" s="155"/>
      <c r="AA152" s="156"/>
      <c r="AB152" s="157"/>
      <c r="AC152" s="157"/>
      <c r="AD152" s="157"/>
      <c r="AE152" s="157"/>
      <c r="AF152" s="158"/>
      <c r="AG152" s="154"/>
      <c r="AH152" s="155"/>
      <c r="AI152" s="156"/>
      <c r="AJ152" s="157"/>
      <c r="AK152" s="157"/>
      <c r="AL152" s="157"/>
      <c r="AM152" s="157"/>
      <c r="AN152" s="158"/>
      <c r="AO152" s="201"/>
      <c r="AP152" s="199"/>
      <c r="AQ152" s="199"/>
      <c r="AR152" s="206"/>
      <c r="AS152" s="208"/>
    </row>
    <row r="153" spans="1:45" ht="18" x14ac:dyDescent="0.25">
      <c r="A153" s="1" t="s">
        <v>17</v>
      </c>
      <c r="B153" s="2" t="s">
        <v>16</v>
      </c>
      <c r="C153" s="27" t="s">
        <v>18</v>
      </c>
      <c r="D153" s="21" t="s">
        <v>19</v>
      </c>
      <c r="E153" s="22" t="s">
        <v>23</v>
      </c>
      <c r="F153" s="30" t="s">
        <v>34</v>
      </c>
      <c r="G153" s="23" t="s">
        <v>20</v>
      </c>
      <c r="H153" s="24" t="s">
        <v>21</v>
      </c>
      <c r="I153" s="1" t="s">
        <v>17</v>
      </c>
      <c r="J153" s="2" t="s">
        <v>16</v>
      </c>
      <c r="K153" s="27" t="s">
        <v>18</v>
      </c>
      <c r="L153" s="21" t="s">
        <v>19</v>
      </c>
      <c r="M153" s="22" t="s">
        <v>23</v>
      </c>
      <c r="N153" s="30" t="s">
        <v>34</v>
      </c>
      <c r="O153" s="23" t="s">
        <v>20</v>
      </c>
      <c r="P153" s="24" t="s">
        <v>21</v>
      </c>
      <c r="Q153" s="1" t="s">
        <v>17</v>
      </c>
      <c r="R153" s="2" t="s">
        <v>16</v>
      </c>
      <c r="S153" s="27" t="s">
        <v>18</v>
      </c>
      <c r="T153" s="21" t="s">
        <v>19</v>
      </c>
      <c r="U153" s="22" t="s">
        <v>23</v>
      </c>
      <c r="V153" s="30" t="s">
        <v>34</v>
      </c>
      <c r="W153" s="23" t="s">
        <v>20</v>
      </c>
      <c r="X153" s="24" t="s">
        <v>21</v>
      </c>
      <c r="Y153" s="1" t="s">
        <v>17</v>
      </c>
      <c r="Z153" s="2" t="s">
        <v>16</v>
      </c>
      <c r="AA153" s="27" t="s">
        <v>18</v>
      </c>
      <c r="AB153" s="21" t="s">
        <v>19</v>
      </c>
      <c r="AC153" s="22" t="s">
        <v>23</v>
      </c>
      <c r="AD153" s="30" t="s">
        <v>34</v>
      </c>
      <c r="AE153" s="23" t="s">
        <v>20</v>
      </c>
      <c r="AF153" s="24" t="s">
        <v>21</v>
      </c>
      <c r="AG153" s="1" t="s">
        <v>17</v>
      </c>
      <c r="AH153" s="2" t="s">
        <v>16</v>
      </c>
      <c r="AI153" s="27" t="s">
        <v>18</v>
      </c>
      <c r="AJ153" s="21" t="s">
        <v>19</v>
      </c>
      <c r="AK153" s="22" t="s">
        <v>23</v>
      </c>
      <c r="AL153" s="30" t="s">
        <v>34</v>
      </c>
      <c r="AM153" s="23" t="s">
        <v>20</v>
      </c>
      <c r="AN153" s="24" t="s">
        <v>21</v>
      </c>
      <c r="AO153" s="201"/>
      <c r="AP153" s="199"/>
      <c r="AQ153" s="199"/>
      <c r="AR153" s="206"/>
      <c r="AS153" s="208"/>
    </row>
    <row r="154" spans="1:45" x14ac:dyDescent="0.25">
      <c r="A154" s="12"/>
      <c r="B154" s="13"/>
      <c r="C154" s="28">
        <f>(B154-A154)</f>
        <v>0</v>
      </c>
      <c r="D154" s="14"/>
      <c r="E154" s="15"/>
      <c r="F154" s="16"/>
      <c r="G154" s="17"/>
      <c r="H154" s="26"/>
      <c r="I154" s="12"/>
      <c r="J154" s="13"/>
      <c r="K154" s="28">
        <f>(J154-I154)</f>
        <v>0</v>
      </c>
      <c r="L154" s="14"/>
      <c r="M154" s="15"/>
      <c r="N154" s="16"/>
      <c r="O154" s="17"/>
      <c r="P154" s="26"/>
      <c r="Q154" s="12"/>
      <c r="R154" s="13"/>
      <c r="S154" s="28">
        <f>(R154-Q154)</f>
        <v>0</v>
      </c>
      <c r="T154" s="14"/>
      <c r="U154" s="15"/>
      <c r="V154" s="16"/>
      <c r="W154" s="17"/>
      <c r="X154" s="26"/>
      <c r="Y154" s="12"/>
      <c r="Z154" s="13"/>
      <c r="AA154" s="28">
        <f>(Z154-Y154)</f>
        <v>0</v>
      </c>
      <c r="AB154" s="14"/>
      <c r="AC154" s="15"/>
      <c r="AD154" s="16"/>
      <c r="AE154" s="17"/>
      <c r="AF154" s="26"/>
      <c r="AG154" s="12"/>
      <c r="AH154" s="13"/>
      <c r="AI154" s="28">
        <f>(AH154-AG154)</f>
        <v>0</v>
      </c>
      <c r="AJ154" s="14"/>
      <c r="AK154" s="15"/>
      <c r="AL154" s="16"/>
      <c r="AM154" s="17"/>
      <c r="AN154" s="26"/>
      <c r="AO154" s="201"/>
      <c r="AP154" s="199"/>
      <c r="AQ154" s="199"/>
      <c r="AR154" s="206"/>
      <c r="AS154" s="208"/>
    </row>
    <row r="155" spans="1:45" x14ac:dyDescent="0.25">
      <c r="A155" s="159"/>
      <c r="B155" s="160"/>
      <c r="C155" s="161" t="s">
        <v>22</v>
      </c>
      <c r="D155" s="162"/>
      <c r="E155" s="163"/>
      <c r="F155" s="163"/>
      <c r="G155" s="163"/>
      <c r="H155" s="164"/>
      <c r="I155" s="159"/>
      <c r="J155" s="160"/>
      <c r="K155" s="161" t="s">
        <v>22</v>
      </c>
      <c r="L155" s="162"/>
      <c r="M155" s="163"/>
      <c r="N155" s="163"/>
      <c r="O155" s="163"/>
      <c r="P155" s="164"/>
      <c r="Q155" s="159"/>
      <c r="R155" s="160"/>
      <c r="S155" s="161" t="s">
        <v>22</v>
      </c>
      <c r="T155" s="162"/>
      <c r="U155" s="163"/>
      <c r="V155" s="163"/>
      <c r="W155" s="163"/>
      <c r="X155" s="164"/>
      <c r="Y155" s="159"/>
      <c r="Z155" s="160"/>
      <c r="AA155" s="161" t="s">
        <v>22</v>
      </c>
      <c r="AB155" s="162"/>
      <c r="AC155" s="163"/>
      <c r="AD155" s="163"/>
      <c r="AE155" s="163"/>
      <c r="AF155" s="164"/>
      <c r="AG155" s="159"/>
      <c r="AH155" s="160"/>
      <c r="AI155" s="161" t="s">
        <v>22</v>
      </c>
      <c r="AJ155" s="162"/>
      <c r="AK155" s="163"/>
      <c r="AL155" s="163"/>
      <c r="AM155" s="163"/>
      <c r="AN155" s="164"/>
      <c r="AO155" s="201"/>
      <c r="AP155" s="199"/>
      <c r="AQ155" s="199"/>
      <c r="AR155" s="206"/>
      <c r="AS155" s="208"/>
    </row>
    <row r="156" spans="1:45" x14ac:dyDescent="0.25">
      <c r="A156" s="159"/>
      <c r="B156" s="160"/>
      <c r="C156" s="151"/>
      <c r="D156" s="152"/>
      <c r="E156" s="152"/>
      <c r="F156" s="152"/>
      <c r="G156" s="152"/>
      <c r="H156" s="153"/>
      <c r="I156" s="159"/>
      <c r="J156" s="160"/>
      <c r="K156" s="151"/>
      <c r="L156" s="152"/>
      <c r="M156" s="152"/>
      <c r="N156" s="152"/>
      <c r="O156" s="152"/>
      <c r="P156" s="153"/>
      <c r="Q156" s="159"/>
      <c r="R156" s="160"/>
      <c r="S156" s="151"/>
      <c r="T156" s="152"/>
      <c r="U156" s="152"/>
      <c r="V156" s="152"/>
      <c r="W156" s="152"/>
      <c r="X156" s="153"/>
      <c r="Y156" s="159"/>
      <c r="Z156" s="160"/>
      <c r="AA156" s="151"/>
      <c r="AB156" s="152"/>
      <c r="AC156" s="152"/>
      <c r="AD156" s="152"/>
      <c r="AE156" s="152"/>
      <c r="AF156" s="153"/>
      <c r="AG156" s="159"/>
      <c r="AH156" s="160"/>
      <c r="AI156" s="151"/>
      <c r="AJ156" s="152"/>
      <c r="AK156" s="152"/>
      <c r="AL156" s="152"/>
      <c r="AM156" s="152"/>
      <c r="AN156" s="153"/>
      <c r="AO156" s="201"/>
      <c r="AP156" s="199"/>
      <c r="AQ156" s="199"/>
      <c r="AR156" s="206"/>
      <c r="AS156" s="208"/>
    </row>
    <row r="157" spans="1:45" ht="16.5" customHeight="1" x14ac:dyDescent="0.25">
      <c r="A157" s="159"/>
      <c r="B157" s="160"/>
      <c r="C157" s="151"/>
      <c r="D157" s="152"/>
      <c r="E157" s="152"/>
      <c r="F157" s="152"/>
      <c r="G157" s="152"/>
      <c r="H157" s="153"/>
      <c r="I157" s="159"/>
      <c r="J157" s="160"/>
      <c r="K157" s="151"/>
      <c r="L157" s="152"/>
      <c r="M157" s="152"/>
      <c r="N157" s="152"/>
      <c r="O157" s="152"/>
      <c r="P157" s="153"/>
      <c r="Q157" s="159"/>
      <c r="R157" s="160"/>
      <c r="S157" s="151"/>
      <c r="T157" s="152"/>
      <c r="U157" s="152"/>
      <c r="V157" s="152"/>
      <c r="W157" s="152"/>
      <c r="X157" s="153"/>
      <c r="Y157" s="159"/>
      <c r="Z157" s="160"/>
      <c r="AA157" s="151"/>
      <c r="AB157" s="152"/>
      <c r="AC157" s="152"/>
      <c r="AD157" s="152"/>
      <c r="AE157" s="152"/>
      <c r="AF157" s="153"/>
      <c r="AG157" s="159"/>
      <c r="AH157" s="160"/>
      <c r="AI157" s="151"/>
      <c r="AJ157" s="152"/>
      <c r="AK157" s="152"/>
      <c r="AL157" s="152"/>
      <c r="AM157" s="152"/>
      <c r="AN157" s="153"/>
      <c r="AO157" s="201"/>
      <c r="AP157" s="199"/>
      <c r="AQ157" s="199"/>
      <c r="AR157" s="206"/>
      <c r="AS157" s="208"/>
    </row>
    <row r="158" spans="1:45" ht="17.25" thickBot="1" x14ac:dyDescent="0.3">
      <c r="A158" s="154"/>
      <c r="B158" s="155"/>
      <c r="C158" s="156"/>
      <c r="D158" s="157"/>
      <c r="E158" s="157"/>
      <c r="F158" s="157"/>
      <c r="G158" s="157"/>
      <c r="H158" s="158"/>
      <c r="I158" s="154"/>
      <c r="J158" s="155"/>
      <c r="K158" s="156"/>
      <c r="L158" s="157"/>
      <c r="M158" s="157"/>
      <c r="N158" s="157"/>
      <c r="O158" s="157"/>
      <c r="P158" s="158"/>
      <c r="Q158" s="154"/>
      <c r="R158" s="155"/>
      <c r="S158" s="156"/>
      <c r="T158" s="157"/>
      <c r="U158" s="157"/>
      <c r="V158" s="157"/>
      <c r="W158" s="157"/>
      <c r="X158" s="158"/>
      <c r="Y158" s="154"/>
      <c r="Z158" s="155"/>
      <c r="AA158" s="156"/>
      <c r="AB158" s="157"/>
      <c r="AC158" s="157"/>
      <c r="AD158" s="157"/>
      <c r="AE158" s="157"/>
      <c r="AF158" s="158"/>
      <c r="AG158" s="154"/>
      <c r="AH158" s="155"/>
      <c r="AI158" s="156"/>
      <c r="AJ158" s="157"/>
      <c r="AK158" s="157"/>
      <c r="AL158" s="157"/>
      <c r="AM158" s="157"/>
      <c r="AN158" s="158"/>
      <c r="AO158" s="201"/>
      <c r="AP158" s="200"/>
      <c r="AQ158" s="200"/>
      <c r="AR158" s="207"/>
      <c r="AS158" s="209"/>
    </row>
    <row r="159" spans="1:45" ht="51.75" customHeight="1" thickBot="1" x14ac:dyDescent="0.3">
      <c r="A159" s="47"/>
      <c r="B159" s="47"/>
      <c r="C159" s="41">
        <f>B154-A100</f>
        <v>0</v>
      </c>
      <c r="D159" s="42">
        <f>D100+D106+D112+D118+D124+D130+D136+D142+D148+D154</f>
        <v>0</v>
      </c>
      <c r="E159" s="43">
        <f>E100+E106+E112+E118+E124+E130+E136+E142+E148+E154</f>
        <v>0</v>
      </c>
      <c r="F159" s="44">
        <f>F100+F106+F112+F118+F124+F130+F136+F142+F148+F154</f>
        <v>0</v>
      </c>
      <c r="G159" s="45">
        <f>G100+G106+G112+G118+G124+G130+G136+G142+G148+G154</f>
        <v>0</v>
      </c>
      <c r="H159" s="57">
        <f>H100+H106+H112+H118+H124+H130+H136+H142+H148+H154</f>
        <v>0</v>
      </c>
      <c r="I159" s="47"/>
      <c r="J159" s="47"/>
      <c r="K159" s="41">
        <f>J154-I100</f>
        <v>0</v>
      </c>
      <c r="L159" s="42">
        <f>L100+L106+L112+L118+L124+L130+L136+L142+L148+L154</f>
        <v>0</v>
      </c>
      <c r="M159" s="43">
        <f>M100+M106+M112+M118+M124+M130+M136+M142+M148+M154</f>
        <v>0</v>
      </c>
      <c r="N159" s="44">
        <f>N100+N106+N112+N118+N124+N130+N136+N142+N148+N154</f>
        <v>0</v>
      </c>
      <c r="O159" s="45">
        <f>O100+O106+O112+O118+O124+O130+O136+O142+O148+O154</f>
        <v>0</v>
      </c>
      <c r="P159" s="57">
        <f>P100+P106+P112+P118+P124+P130+P136+P142+P148+P154</f>
        <v>0</v>
      </c>
      <c r="Q159" s="47"/>
      <c r="R159" s="47"/>
      <c r="S159" s="41">
        <f>R154-Q100</f>
        <v>0</v>
      </c>
      <c r="T159" s="42">
        <f>T100+T106+T112+T118+T124+T130+T136+T142+T148+T154</f>
        <v>0</v>
      </c>
      <c r="U159" s="43">
        <f>U100+U106+U112+U118+U124+U130+U136+U142+U148+U154</f>
        <v>0</v>
      </c>
      <c r="V159" s="44">
        <f>V100+V106+V112+V118+V124+V130+V136+V142+V148+V154</f>
        <v>0</v>
      </c>
      <c r="W159" s="45">
        <f>W100+W106+W112+W118+W124+W130+W136+W142+W148+W154</f>
        <v>0</v>
      </c>
      <c r="X159" s="57">
        <f>X100+X106+X112+X118+X124+X130+X136+X142+X148+X154</f>
        <v>0</v>
      </c>
      <c r="Y159" s="47"/>
      <c r="Z159" s="47"/>
      <c r="AA159" s="41">
        <f>Z154-Y100</f>
        <v>0</v>
      </c>
      <c r="AB159" s="42">
        <f>AB100+AB106+AB112+AB118+AB124+AB130+AB136+AB142+AB148+AB154</f>
        <v>0</v>
      </c>
      <c r="AC159" s="43">
        <f>AC100+AC106+AC112+AC118+AC124+AC130+AC136+AC142+AC148+AC154</f>
        <v>0</v>
      </c>
      <c r="AD159" s="44">
        <f>AD100+AD106+AD112+AD118+AD124+AD130+AD136+AD142+AD148+AD154</f>
        <v>0</v>
      </c>
      <c r="AE159" s="45">
        <f>AE100+AE106+AE112+AE118+AE124+AE130+AE136+AE142+AE148+AE154</f>
        <v>0</v>
      </c>
      <c r="AF159" s="57">
        <f>AF100+AF106+AF112+AF118+AF124+AF130+AF136+AF142+AF148+AF154</f>
        <v>0</v>
      </c>
      <c r="AG159" s="47"/>
      <c r="AH159" s="47"/>
      <c r="AI159" s="41">
        <f>AH154-AG100</f>
        <v>0</v>
      </c>
      <c r="AJ159" s="42">
        <f>AJ100+AJ106+AJ112+AJ118+AJ124+AJ130+AJ136+AJ142+AJ148+AJ154</f>
        <v>0</v>
      </c>
      <c r="AK159" s="43">
        <f>AK100+AK106+AK112+AK118+AK124+AK130+AK136+AK142+AK148+AK154</f>
        <v>0</v>
      </c>
      <c r="AL159" s="44">
        <f>AL100+AL106+AL112+AL118+AL124+AL130+AL136+AL142+AL148+AL154</f>
        <v>0</v>
      </c>
      <c r="AM159" s="45">
        <f>AM100+AM106+AM112+AM118+AM124+AM130+AM136+AM142+AM148+AM154</f>
        <v>0</v>
      </c>
      <c r="AN159" s="57">
        <f>AN100+AN106+AN112+AN118+AN124+AN130+AN136+AN142+AN148+AN154</f>
        <v>0</v>
      </c>
      <c r="AO159" s="91"/>
      <c r="AP159" s="3"/>
      <c r="AQ159" s="3"/>
      <c r="AR159" s="3"/>
      <c r="AS159" s="3"/>
    </row>
    <row r="160" spans="1:45" ht="35.25" thickBot="1" x14ac:dyDescent="0.3">
      <c r="A160" s="3"/>
      <c r="B160" s="3"/>
      <c r="C160" s="31" t="s">
        <v>18</v>
      </c>
      <c r="D160" s="32" t="s">
        <v>19</v>
      </c>
      <c r="E160" s="33" t="s">
        <v>23</v>
      </c>
      <c r="F160" s="34" t="s">
        <v>34</v>
      </c>
      <c r="G160" s="35" t="s">
        <v>20</v>
      </c>
      <c r="H160" s="56" t="s">
        <v>21</v>
      </c>
      <c r="I160" s="3"/>
      <c r="J160" s="3"/>
      <c r="K160" s="31" t="s">
        <v>18</v>
      </c>
      <c r="L160" s="32" t="s">
        <v>19</v>
      </c>
      <c r="M160" s="33" t="s">
        <v>23</v>
      </c>
      <c r="N160" s="34" t="s">
        <v>34</v>
      </c>
      <c r="O160" s="35" t="s">
        <v>20</v>
      </c>
      <c r="P160" s="36" t="s">
        <v>21</v>
      </c>
      <c r="Q160" s="3"/>
      <c r="R160" s="3"/>
      <c r="S160" s="31" t="s">
        <v>18</v>
      </c>
      <c r="T160" s="32" t="s">
        <v>19</v>
      </c>
      <c r="U160" s="33" t="s">
        <v>23</v>
      </c>
      <c r="V160" s="34" t="s">
        <v>34</v>
      </c>
      <c r="W160" s="35" t="s">
        <v>20</v>
      </c>
      <c r="X160" s="36" t="s">
        <v>21</v>
      </c>
      <c r="Y160" s="3"/>
      <c r="Z160" s="3"/>
      <c r="AA160" s="31" t="s">
        <v>18</v>
      </c>
      <c r="AB160" s="32" t="s">
        <v>19</v>
      </c>
      <c r="AC160" s="33" t="s">
        <v>23</v>
      </c>
      <c r="AD160" s="34" t="s">
        <v>34</v>
      </c>
      <c r="AE160" s="35" t="s">
        <v>20</v>
      </c>
      <c r="AF160" s="36" t="s">
        <v>21</v>
      </c>
      <c r="AG160" s="3"/>
      <c r="AH160" s="3"/>
      <c r="AI160" s="31" t="s">
        <v>18</v>
      </c>
      <c r="AJ160" s="32" t="s">
        <v>19</v>
      </c>
      <c r="AK160" s="33" t="s">
        <v>23</v>
      </c>
      <c r="AL160" s="34" t="s">
        <v>34</v>
      </c>
      <c r="AM160" s="35" t="s">
        <v>20</v>
      </c>
      <c r="AN160" s="36" t="s">
        <v>21</v>
      </c>
      <c r="AO160" s="49"/>
      <c r="AP160" s="3"/>
      <c r="AQ160" s="3"/>
      <c r="AR160" s="3"/>
      <c r="AS160" s="3"/>
    </row>
    <row r="161" spans="1:45" ht="18" thickBot="1" x14ac:dyDescent="0.3">
      <c r="A161" s="3"/>
      <c r="B161" s="3"/>
      <c r="C161" s="48"/>
      <c r="D161" s="48"/>
      <c r="E161" s="48"/>
      <c r="F161" s="48"/>
      <c r="G161" s="48"/>
      <c r="H161" s="49"/>
      <c r="I161" s="3"/>
      <c r="J161" s="3"/>
      <c r="K161" s="48"/>
      <c r="L161" s="48"/>
      <c r="M161" s="48"/>
      <c r="N161" s="48"/>
      <c r="O161" s="48"/>
      <c r="P161" s="49"/>
      <c r="Q161" s="3"/>
      <c r="R161" s="3"/>
      <c r="S161" s="48"/>
      <c r="T161" s="48"/>
      <c r="U161" s="48"/>
      <c r="V161" s="48"/>
      <c r="W161" s="48"/>
      <c r="X161" s="49"/>
      <c r="Y161" s="3"/>
      <c r="Z161" s="3"/>
      <c r="AA161" s="48"/>
      <c r="AB161" s="48"/>
      <c r="AC161" s="48"/>
      <c r="AD161" s="48"/>
      <c r="AE161" s="48"/>
      <c r="AF161" s="49"/>
      <c r="AG161" s="3"/>
      <c r="AH161" s="3"/>
      <c r="AI161" s="48"/>
      <c r="AJ161" s="48"/>
      <c r="AK161" s="48"/>
      <c r="AL161" s="48"/>
      <c r="AM161" s="48"/>
      <c r="AN161" s="49"/>
      <c r="AO161" s="49"/>
      <c r="AP161" s="3"/>
      <c r="AQ161" s="3"/>
      <c r="AR161" s="3"/>
      <c r="AS161" s="3"/>
    </row>
    <row r="162" spans="1:45" ht="18" thickBot="1" x14ac:dyDescent="0.3">
      <c r="A162" s="3"/>
      <c r="B162" s="3"/>
      <c r="C162" s="148" t="s">
        <v>11</v>
      </c>
      <c r="D162" s="149"/>
      <c r="E162" s="149"/>
      <c r="F162" s="149"/>
      <c r="G162" s="149"/>
      <c r="H162" s="150"/>
      <c r="I162" s="3"/>
      <c r="J162" s="3"/>
      <c r="K162" s="148" t="s">
        <v>12</v>
      </c>
      <c r="L162" s="149"/>
      <c r="M162" s="149"/>
      <c r="N162" s="149"/>
      <c r="O162" s="149"/>
      <c r="P162" s="150"/>
      <c r="Q162" s="3"/>
      <c r="R162" s="3"/>
      <c r="S162" s="148" t="s">
        <v>13</v>
      </c>
      <c r="T162" s="149"/>
      <c r="U162" s="149"/>
      <c r="V162" s="149"/>
      <c r="W162" s="149"/>
      <c r="X162" s="150"/>
      <c r="Y162" s="3"/>
      <c r="Z162" s="3"/>
      <c r="AA162" s="148" t="s">
        <v>14</v>
      </c>
      <c r="AB162" s="149"/>
      <c r="AC162" s="149"/>
      <c r="AD162" s="149"/>
      <c r="AE162" s="149"/>
      <c r="AF162" s="150"/>
      <c r="AG162" s="3"/>
      <c r="AH162" s="3"/>
      <c r="AI162" s="148" t="s">
        <v>15</v>
      </c>
      <c r="AJ162" s="149"/>
      <c r="AK162" s="149"/>
      <c r="AL162" s="149"/>
      <c r="AM162" s="149"/>
      <c r="AN162" s="150"/>
      <c r="AO162" s="92"/>
      <c r="AP162" s="3"/>
      <c r="AQ162" s="3"/>
      <c r="AR162" s="3"/>
      <c r="AS162" s="3"/>
    </row>
    <row r="163" spans="1:45" ht="30" customHeight="1" thickBot="1" x14ac:dyDescent="0.3">
      <c r="A163" s="3"/>
      <c r="B163" s="3"/>
      <c r="C163" s="129" t="s">
        <v>24</v>
      </c>
      <c r="D163" s="130"/>
      <c r="E163" s="130"/>
      <c r="F163" s="130"/>
      <c r="G163" s="126">
        <f>SUM(D159:H159)</f>
        <v>0</v>
      </c>
      <c r="H163" s="127"/>
      <c r="I163" s="3"/>
      <c r="J163" s="3"/>
      <c r="K163" s="129" t="s">
        <v>24</v>
      </c>
      <c r="L163" s="130"/>
      <c r="M163" s="130"/>
      <c r="N163" s="130"/>
      <c r="O163" s="126">
        <f>SUM(L159:P159)</f>
        <v>0</v>
      </c>
      <c r="P163" s="127"/>
      <c r="Q163" s="3"/>
      <c r="R163" s="3"/>
      <c r="S163" s="129" t="s">
        <v>24</v>
      </c>
      <c r="T163" s="130"/>
      <c r="U163" s="130"/>
      <c r="V163" s="130"/>
      <c r="W163" s="126">
        <f>SUM(T159:X159)</f>
        <v>0</v>
      </c>
      <c r="X163" s="127"/>
      <c r="Y163" s="3"/>
      <c r="Z163" s="3"/>
      <c r="AA163" s="129" t="s">
        <v>24</v>
      </c>
      <c r="AB163" s="130"/>
      <c r="AC163" s="130"/>
      <c r="AD163" s="130"/>
      <c r="AE163" s="126">
        <f>SUM(AB159:AF159)</f>
        <v>0</v>
      </c>
      <c r="AF163" s="127"/>
      <c r="AG163" s="3"/>
      <c r="AH163" s="3"/>
      <c r="AI163" s="129" t="s">
        <v>24</v>
      </c>
      <c r="AJ163" s="130"/>
      <c r="AK163" s="130"/>
      <c r="AL163" s="130"/>
      <c r="AM163" s="126">
        <f>SUM(AJ159:AN159)</f>
        <v>0</v>
      </c>
      <c r="AN163" s="127"/>
      <c r="AO163" s="93"/>
      <c r="AP163" s="3"/>
      <c r="AQ163" s="3"/>
      <c r="AR163" s="3"/>
      <c r="AS163" s="3"/>
    </row>
    <row r="164" spans="1:45" ht="30" customHeight="1" thickBot="1" x14ac:dyDescent="0.3">
      <c r="A164" s="3"/>
      <c r="B164" s="3"/>
      <c r="C164" s="124" t="s">
        <v>25</v>
      </c>
      <c r="D164" s="125"/>
      <c r="E164" s="125"/>
      <c r="F164" s="125"/>
      <c r="G164" s="126">
        <f>H159</f>
        <v>0</v>
      </c>
      <c r="H164" s="127"/>
      <c r="I164" s="3"/>
      <c r="J164" s="3"/>
      <c r="K164" s="124" t="s">
        <v>25</v>
      </c>
      <c r="L164" s="125"/>
      <c r="M164" s="125"/>
      <c r="N164" s="125"/>
      <c r="O164" s="126">
        <f>P159</f>
        <v>0</v>
      </c>
      <c r="P164" s="127"/>
      <c r="Q164" s="3"/>
      <c r="R164" s="3"/>
      <c r="S164" s="124" t="s">
        <v>25</v>
      </c>
      <c r="T164" s="125"/>
      <c r="U164" s="125"/>
      <c r="V164" s="125"/>
      <c r="W164" s="126">
        <f>X159</f>
        <v>0</v>
      </c>
      <c r="X164" s="127"/>
      <c r="Y164" s="3"/>
      <c r="Z164" s="3"/>
      <c r="AA164" s="124" t="s">
        <v>25</v>
      </c>
      <c r="AB164" s="125"/>
      <c r="AC164" s="125"/>
      <c r="AD164" s="125"/>
      <c r="AE164" s="126">
        <f>AF159</f>
        <v>0</v>
      </c>
      <c r="AF164" s="127"/>
      <c r="AG164" s="3"/>
      <c r="AH164" s="3"/>
      <c r="AI164" s="124" t="s">
        <v>25</v>
      </c>
      <c r="AJ164" s="125"/>
      <c r="AK164" s="125"/>
      <c r="AL164" s="125"/>
      <c r="AM164" s="126">
        <f>AN159</f>
        <v>0</v>
      </c>
      <c r="AN164" s="127"/>
      <c r="AO164" s="93"/>
      <c r="AP164" s="3"/>
      <c r="AQ164" s="3"/>
      <c r="AR164" s="3"/>
      <c r="AS164" s="3"/>
    </row>
    <row r="165" spans="1:45" ht="30" customHeight="1" thickBot="1" x14ac:dyDescent="0.3">
      <c r="A165" s="3"/>
      <c r="B165" s="3"/>
      <c r="C165" s="124" t="s">
        <v>26</v>
      </c>
      <c r="D165" s="125"/>
      <c r="E165" s="125"/>
      <c r="F165" s="125"/>
      <c r="G165" s="126">
        <f>G163-G164</f>
        <v>0</v>
      </c>
      <c r="H165" s="127"/>
      <c r="I165" s="3"/>
      <c r="J165" s="3"/>
      <c r="K165" s="124" t="s">
        <v>26</v>
      </c>
      <c r="L165" s="125"/>
      <c r="M165" s="125"/>
      <c r="N165" s="125"/>
      <c r="O165" s="126">
        <f>O163-O164</f>
        <v>0</v>
      </c>
      <c r="P165" s="127"/>
      <c r="Q165" s="3"/>
      <c r="R165" s="3"/>
      <c r="S165" s="124" t="s">
        <v>26</v>
      </c>
      <c r="T165" s="125"/>
      <c r="U165" s="125"/>
      <c r="V165" s="125"/>
      <c r="W165" s="126">
        <f>W163-W164</f>
        <v>0</v>
      </c>
      <c r="X165" s="127"/>
      <c r="Y165" s="3"/>
      <c r="Z165" s="3"/>
      <c r="AA165" s="124" t="s">
        <v>26</v>
      </c>
      <c r="AB165" s="125"/>
      <c r="AC165" s="125"/>
      <c r="AD165" s="125"/>
      <c r="AE165" s="126">
        <f>AE163-AE164</f>
        <v>0</v>
      </c>
      <c r="AF165" s="127"/>
      <c r="AG165" s="3"/>
      <c r="AH165" s="3"/>
      <c r="AI165" s="124" t="s">
        <v>26</v>
      </c>
      <c r="AJ165" s="125"/>
      <c r="AK165" s="125"/>
      <c r="AL165" s="125"/>
      <c r="AM165" s="126">
        <f>AM163-AM164</f>
        <v>0</v>
      </c>
      <c r="AN165" s="127"/>
      <c r="AO165" s="93"/>
      <c r="AP165" s="3"/>
      <c r="AQ165" s="3"/>
      <c r="AR165" s="3"/>
      <c r="AS165" s="3"/>
    </row>
    <row r="166" spans="1:45" ht="17.25" thickBo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8" thickBot="1" x14ac:dyDescent="0.3">
      <c r="A167" s="3"/>
      <c r="B167" s="3"/>
      <c r="C167" s="140" t="s">
        <v>27</v>
      </c>
      <c r="D167" s="141"/>
      <c r="E167" s="141"/>
      <c r="F167" s="141"/>
      <c r="G167" s="141"/>
      <c r="H167" s="142"/>
      <c r="I167" s="3"/>
      <c r="J167" s="3"/>
      <c r="K167" s="140" t="s">
        <v>29</v>
      </c>
      <c r="L167" s="141"/>
      <c r="M167" s="141"/>
      <c r="N167" s="141"/>
      <c r="O167" s="141"/>
      <c r="P167" s="142"/>
      <c r="Q167" s="3"/>
      <c r="R167" s="3"/>
      <c r="S167" s="131" t="s">
        <v>36</v>
      </c>
      <c r="T167" s="132"/>
      <c r="U167" s="132"/>
      <c r="V167" s="132"/>
      <c r="W167" s="132"/>
      <c r="X167" s="133"/>
      <c r="Y167" s="3"/>
      <c r="Z167" s="3"/>
      <c r="AA167" s="140" t="s">
        <v>42</v>
      </c>
      <c r="AB167" s="141"/>
      <c r="AC167" s="141"/>
      <c r="AD167" s="141"/>
      <c r="AE167" s="141"/>
      <c r="AF167" s="142"/>
      <c r="AG167" s="3"/>
      <c r="AH167" s="3"/>
      <c r="AI167" s="140" t="s">
        <v>46</v>
      </c>
      <c r="AJ167" s="141"/>
      <c r="AK167" s="141"/>
      <c r="AL167" s="141"/>
      <c r="AM167" s="141"/>
      <c r="AN167" s="142"/>
      <c r="AO167" s="92"/>
      <c r="AP167" s="3"/>
      <c r="AQ167" s="3"/>
      <c r="AR167" s="3"/>
      <c r="AS167" s="3"/>
    </row>
    <row r="168" spans="1:45" ht="30" customHeight="1" thickBot="1" x14ac:dyDescent="0.3">
      <c r="A168" s="3"/>
      <c r="B168" s="3"/>
      <c r="C168" s="129" t="s">
        <v>28</v>
      </c>
      <c r="D168" s="130"/>
      <c r="E168" s="130"/>
      <c r="F168" s="130"/>
      <c r="G168" s="126">
        <f>SUM(G163,O163,W163,AE163,AM163)</f>
        <v>0</v>
      </c>
      <c r="H168" s="127"/>
      <c r="I168" s="3"/>
      <c r="J168" s="3"/>
      <c r="K168" s="129" t="s">
        <v>26</v>
      </c>
      <c r="L168" s="130"/>
      <c r="M168" s="130"/>
      <c r="N168" s="130"/>
      <c r="O168" s="126">
        <f>G170</f>
        <v>0</v>
      </c>
      <c r="P168" s="127"/>
      <c r="Q168" s="3"/>
      <c r="R168" s="3"/>
      <c r="S168" s="143" t="s">
        <v>37</v>
      </c>
      <c r="T168" s="144"/>
      <c r="U168" s="144"/>
      <c r="V168" s="144"/>
      <c r="W168" s="145">
        <f>O169</f>
        <v>0</v>
      </c>
      <c r="X168" s="146"/>
      <c r="Y168" s="3"/>
      <c r="Z168" s="3"/>
      <c r="AA168" s="129" t="s">
        <v>43</v>
      </c>
      <c r="AB168" s="130"/>
      <c r="AC168" s="130"/>
      <c r="AD168" s="147" t="e">
        <f>ROUND(W82/O80,3)</f>
        <v>#DIV/0!</v>
      </c>
      <c r="AE168" s="134"/>
      <c r="AF168" s="135"/>
      <c r="AG168" s="3"/>
      <c r="AH168" s="3"/>
      <c r="AI168" s="129" t="s">
        <v>43</v>
      </c>
      <c r="AJ168" s="130"/>
      <c r="AK168" s="130"/>
      <c r="AL168" s="134" t="e">
        <f>ROUND(W170/O168,3)</f>
        <v>#DIV/0!</v>
      </c>
      <c r="AM168" s="134"/>
      <c r="AN168" s="135"/>
      <c r="AO168" s="94"/>
      <c r="AP168" s="3"/>
      <c r="AQ168" s="3"/>
      <c r="AR168" s="3"/>
      <c r="AS168" s="3"/>
    </row>
    <row r="169" spans="1:45" ht="30" customHeight="1" thickBot="1" x14ac:dyDescent="0.3">
      <c r="A169" s="3"/>
      <c r="B169" s="3"/>
      <c r="C169" s="124" t="s">
        <v>25</v>
      </c>
      <c r="D169" s="125"/>
      <c r="E169" s="125"/>
      <c r="F169" s="125"/>
      <c r="G169" s="126">
        <f>SUM(G164,O164,W164,AE164,AM164)</f>
        <v>0</v>
      </c>
      <c r="H169" s="127"/>
      <c r="I169" s="3"/>
      <c r="J169" s="3"/>
      <c r="K169" s="124" t="s">
        <v>30</v>
      </c>
      <c r="L169" s="125"/>
      <c r="M169" s="125"/>
      <c r="N169" s="125"/>
      <c r="O169" s="126">
        <f>SUM(D159,L159,T159,AB159,AJ159)</f>
        <v>0</v>
      </c>
      <c r="P169" s="127"/>
      <c r="Q169" s="3"/>
      <c r="R169" s="3"/>
      <c r="S169" s="136" t="s">
        <v>38</v>
      </c>
      <c r="T169" s="137"/>
      <c r="U169" s="137"/>
      <c r="V169" s="137"/>
      <c r="W169" s="138">
        <f>IF(O170&lt;=(W168*0.2),O170,(O169*0.2))</f>
        <v>0</v>
      </c>
      <c r="X169" s="139"/>
      <c r="Y169" s="3"/>
      <c r="Z169" s="3"/>
      <c r="AA169" s="129" t="s">
        <v>44</v>
      </c>
      <c r="AB169" s="130"/>
      <c r="AC169" s="130"/>
      <c r="AD169" s="134" t="e">
        <f>ROUND(W83/O80,3)</f>
        <v>#DIV/0!</v>
      </c>
      <c r="AE169" s="134"/>
      <c r="AF169" s="135"/>
      <c r="AG169" s="3"/>
      <c r="AH169" s="3"/>
      <c r="AI169" s="129" t="s">
        <v>44</v>
      </c>
      <c r="AJ169" s="130"/>
      <c r="AK169" s="130"/>
      <c r="AL169" s="134" t="e">
        <f>ROUND(W171/O168,3)</f>
        <v>#DIV/0!</v>
      </c>
      <c r="AM169" s="134"/>
      <c r="AN169" s="135"/>
      <c r="AO169" s="94"/>
      <c r="AP169" s="3"/>
      <c r="AQ169" s="3"/>
      <c r="AR169" s="3"/>
      <c r="AS169" s="3"/>
    </row>
    <row r="170" spans="1:45" ht="30" customHeight="1" thickBot="1" x14ac:dyDescent="0.3">
      <c r="A170" s="3"/>
      <c r="B170" s="3"/>
      <c r="C170" s="129" t="s">
        <v>26</v>
      </c>
      <c r="D170" s="130"/>
      <c r="E170" s="130"/>
      <c r="F170" s="130"/>
      <c r="G170" s="126">
        <f>IF(SUM(G165,O165,W165,AE165,AM165)=(G168-G169),G168-G169,"ERROR")</f>
        <v>0</v>
      </c>
      <c r="H170" s="127"/>
      <c r="I170" s="3"/>
      <c r="J170" s="3"/>
      <c r="K170" s="124" t="s">
        <v>32</v>
      </c>
      <c r="L170" s="125"/>
      <c r="M170" s="125"/>
      <c r="N170" s="125"/>
      <c r="O170" s="126">
        <f>SUM(E159,M159,U159,AC159,AK159)</f>
        <v>0</v>
      </c>
      <c r="P170" s="127"/>
      <c r="Q170" s="3"/>
      <c r="R170" s="3"/>
      <c r="S170" s="124" t="s">
        <v>40</v>
      </c>
      <c r="T170" s="125"/>
      <c r="U170" s="125"/>
      <c r="V170" s="125"/>
      <c r="W170" s="126">
        <f>W168+W169</f>
        <v>0</v>
      </c>
      <c r="X170" s="127"/>
      <c r="Y170" s="3"/>
      <c r="Z170" s="3"/>
      <c r="AA170" s="129" t="s">
        <v>45</v>
      </c>
      <c r="AB170" s="130"/>
      <c r="AC170" s="130"/>
      <c r="AD170" s="134" t="e">
        <f>ROUND(W84/O80,3)</f>
        <v>#DIV/0!</v>
      </c>
      <c r="AE170" s="134"/>
      <c r="AF170" s="135"/>
      <c r="AG170" s="3"/>
      <c r="AH170" s="3"/>
      <c r="AI170" s="129" t="s">
        <v>45</v>
      </c>
      <c r="AJ170" s="130"/>
      <c r="AK170" s="130"/>
      <c r="AL170" s="134" t="e">
        <f>ROUND(W172/O168,3)</f>
        <v>#DIV/0!</v>
      </c>
      <c r="AM170" s="134"/>
      <c r="AN170" s="135"/>
      <c r="AO170" s="94"/>
      <c r="AP170" s="3"/>
      <c r="AQ170" s="3"/>
      <c r="AR170" s="3"/>
      <c r="AS170" s="3"/>
    </row>
    <row r="171" spans="1:45" ht="30" customHeight="1" thickBo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24" t="s">
        <v>31</v>
      </c>
      <c r="L171" s="125"/>
      <c r="M171" s="125"/>
      <c r="N171" s="125"/>
      <c r="O171" s="126">
        <f>SUM(F159,N159,V159,AD159,AL159)</f>
        <v>0</v>
      </c>
      <c r="P171" s="127"/>
      <c r="Q171" s="3"/>
      <c r="R171" s="3"/>
      <c r="S171" s="124" t="s">
        <v>39</v>
      </c>
      <c r="T171" s="128"/>
      <c r="U171" s="128"/>
      <c r="V171" s="128"/>
      <c r="W171" s="126">
        <f>O171+IF(W168*0.2&lt;=O170,O170-W169,0)</f>
        <v>0</v>
      </c>
      <c r="X171" s="127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30" customHeight="1" thickBo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29" t="s">
        <v>33</v>
      </c>
      <c r="L172" s="130"/>
      <c r="M172" s="130"/>
      <c r="N172" s="130"/>
      <c r="O172" s="126">
        <f>SUM(G159,O159,W159,AE159,AM159)</f>
        <v>0</v>
      </c>
      <c r="P172" s="127"/>
      <c r="Q172" s="3"/>
      <c r="R172" s="3"/>
      <c r="S172" s="129" t="s">
        <v>41</v>
      </c>
      <c r="T172" s="130"/>
      <c r="U172" s="130"/>
      <c r="V172" s="130"/>
      <c r="W172" s="126">
        <f>O172</f>
        <v>0</v>
      </c>
      <c r="X172" s="127"/>
      <c r="Y172" s="3"/>
      <c r="Z172" s="3"/>
      <c r="AA172" s="131" t="s">
        <v>47</v>
      </c>
      <c r="AB172" s="132"/>
      <c r="AC172" s="132"/>
      <c r="AD172" s="132"/>
      <c r="AE172" s="132"/>
      <c r="AF172" s="13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30" customHeight="1" thickBo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12" t="s">
        <v>43</v>
      </c>
      <c r="AB173" s="113"/>
      <c r="AC173" s="113"/>
      <c r="AD173" s="114" t="e">
        <f>(AD168+AL168)/2</f>
        <v>#DIV/0!</v>
      </c>
      <c r="AE173" s="114"/>
      <c r="AF173" s="115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30" customHeight="1" thickBo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16" t="s">
        <v>44</v>
      </c>
      <c r="AB174" s="117"/>
      <c r="AC174" s="117"/>
      <c r="AD174" s="118" t="e">
        <f>(AD169+AL169)/2</f>
        <v>#DIV/0!</v>
      </c>
      <c r="AE174" s="118"/>
      <c r="AF174" s="119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30" customHeight="1" thickBo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20" t="s">
        <v>45</v>
      </c>
      <c r="AB175" s="121"/>
      <c r="AC175" s="121"/>
      <c r="AD175" s="122" t="e">
        <f>(AD170+AL170)/2</f>
        <v>#DIV/0!</v>
      </c>
      <c r="AE175" s="122"/>
      <c r="AF175" s="12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</sheetData>
  <protectedRanges>
    <protectedRange sqref="AI71:AN71 A1:AH10 A71:AH1048576 A11:AN70" name="Range3"/>
    <protectedRange sqref="AI71:AN71 A1:AH10 A71:AH1048576 A11:AN70" name="Range2"/>
    <protectedRange sqref="A1:B1048576 I11:J70 Q11:R70 Y11:Z70 AG11:AH70" name="Range1"/>
  </protectedRanges>
  <mergeCells count="1172">
    <mergeCell ref="AO9:AO70"/>
    <mergeCell ref="AG67:AH67"/>
    <mergeCell ref="AG68:AH68"/>
    <mergeCell ref="C62:H62"/>
    <mergeCell ref="C63:H63"/>
    <mergeCell ref="C64:H64"/>
    <mergeCell ref="J2:Q2"/>
    <mergeCell ref="J90:Q90"/>
    <mergeCell ref="AO97:AO158"/>
    <mergeCell ref="AP97:AP104"/>
    <mergeCell ref="AQ97:AQ104"/>
    <mergeCell ref="AR97:AS104"/>
    <mergeCell ref="AP105:AP110"/>
    <mergeCell ref="AQ105:AQ110"/>
    <mergeCell ref="AR105:AS110"/>
    <mergeCell ref="AP111:AP148"/>
    <mergeCell ref="AQ111:AQ148"/>
    <mergeCell ref="AR111:AS148"/>
    <mergeCell ref="AP149:AP158"/>
    <mergeCell ref="AQ149:AQ158"/>
    <mergeCell ref="AR149:AR158"/>
    <mergeCell ref="AS149:AS158"/>
    <mergeCell ref="AP23:AP60"/>
    <mergeCell ref="AP17:AP22"/>
    <mergeCell ref="AP9:AP16"/>
    <mergeCell ref="AQ9:AQ16"/>
    <mergeCell ref="AQ17:AQ22"/>
    <mergeCell ref="AQ23:AQ60"/>
    <mergeCell ref="AQ61:AQ70"/>
    <mergeCell ref="AR61:AR70"/>
    <mergeCell ref="AS61:AS70"/>
    <mergeCell ref="AR9:AS16"/>
    <mergeCell ref="AR17:AS22"/>
    <mergeCell ref="AR23:AS60"/>
    <mergeCell ref="AP61:AP70"/>
    <mergeCell ref="C67:D67"/>
    <mergeCell ref="E67:H67"/>
    <mergeCell ref="K67:L67"/>
    <mergeCell ref="M67:P67"/>
    <mergeCell ref="AG69:AH69"/>
    <mergeCell ref="AG70:AH70"/>
    <mergeCell ref="A1:AH1"/>
    <mergeCell ref="A70:B70"/>
    <mergeCell ref="I67:J67"/>
    <mergeCell ref="I68:J68"/>
    <mergeCell ref="I69:J69"/>
    <mergeCell ref="I70:J70"/>
    <mergeCell ref="Q67:R67"/>
    <mergeCell ref="Q68:R68"/>
    <mergeCell ref="Q69:R69"/>
    <mergeCell ref="Q70:R70"/>
    <mergeCell ref="AG62:AH62"/>
    <mergeCell ref="AG63:AH63"/>
    <mergeCell ref="AG64:AH64"/>
    <mergeCell ref="A67:B67"/>
    <mergeCell ref="A68:B68"/>
    <mergeCell ref="A69:B69"/>
    <mergeCell ref="Y67:Z67"/>
    <mergeCell ref="Y68:Z68"/>
    <mergeCell ref="A8:AH8"/>
    <mergeCell ref="A62:B62"/>
    <mergeCell ref="A63:B63"/>
    <mergeCell ref="A64:B64"/>
    <mergeCell ref="I61:J61"/>
    <mergeCell ref="I62:J62"/>
    <mergeCell ref="I63:J63"/>
    <mergeCell ref="I64:J64"/>
    <mergeCell ref="Y69:Z69"/>
    <mergeCell ref="Q62:R62"/>
    <mergeCell ref="Q63:R63"/>
    <mergeCell ref="Q64:R64"/>
    <mergeCell ref="Y61:Z61"/>
    <mergeCell ref="Y62:Z62"/>
    <mergeCell ref="Y63:Z63"/>
    <mergeCell ref="Y64:Z64"/>
    <mergeCell ref="S68:X68"/>
    <mergeCell ref="S69:X69"/>
    <mergeCell ref="Y58:Z58"/>
    <mergeCell ref="K68:P68"/>
    <mergeCell ref="K69:P69"/>
    <mergeCell ref="S67:T67"/>
    <mergeCell ref="U67:X67"/>
    <mergeCell ref="K63:P63"/>
    <mergeCell ref="K64:P64"/>
    <mergeCell ref="AG58:AH58"/>
    <mergeCell ref="A61:B61"/>
    <mergeCell ref="Q61:R61"/>
    <mergeCell ref="AG61:AH61"/>
    <mergeCell ref="A56:B56"/>
    <mergeCell ref="I56:J56"/>
    <mergeCell ref="Q56:R56"/>
    <mergeCell ref="Y56:Z56"/>
    <mergeCell ref="AG56:AH56"/>
    <mergeCell ref="A57:B57"/>
    <mergeCell ref="I57:J57"/>
    <mergeCell ref="Q57:R57"/>
    <mergeCell ref="Y57:Z57"/>
    <mergeCell ref="AG57:AH57"/>
    <mergeCell ref="C56:H56"/>
    <mergeCell ref="C57:H57"/>
    <mergeCell ref="C58:H58"/>
    <mergeCell ref="K56:P56"/>
    <mergeCell ref="K57:P57"/>
    <mergeCell ref="K58:P58"/>
    <mergeCell ref="K61:L61"/>
    <mergeCell ref="M61:P61"/>
    <mergeCell ref="AA61:AB61"/>
    <mergeCell ref="AA56:AF56"/>
    <mergeCell ref="AA57:AF57"/>
    <mergeCell ref="AA58:AF58"/>
    <mergeCell ref="I58:J58"/>
    <mergeCell ref="Q58:R58"/>
    <mergeCell ref="AC61:AF61"/>
    <mergeCell ref="C61:D61"/>
    <mergeCell ref="E61:H61"/>
    <mergeCell ref="A58:B58"/>
    <mergeCell ref="A51:B51"/>
    <mergeCell ref="I51:J51"/>
    <mergeCell ref="Q51:R51"/>
    <mergeCell ref="Y51:Z51"/>
    <mergeCell ref="AG51:AH51"/>
    <mergeCell ref="C50:H50"/>
    <mergeCell ref="C51:H51"/>
    <mergeCell ref="K50:P50"/>
    <mergeCell ref="K51:P51"/>
    <mergeCell ref="AA51:AF51"/>
    <mergeCell ref="AA50:AF50"/>
    <mergeCell ref="A52:B52"/>
    <mergeCell ref="I52:J52"/>
    <mergeCell ref="Q52:R52"/>
    <mergeCell ref="Y52:Z52"/>
    <mergeCell ref="AG52:AH52"/>
    <mergeCell ref="A55:B55"/>
    <mergeCell ref="I55:J55"/>
    <mergeCell ref="Q55:R55"/>
    <mergeCell ref="Y55:Z55"/>
    <mergeCell ref="AG55:AH55"/>
    <mergeCell ref="C52:H52"/>
    <mergeCell ref="K52:P52"/>
    <mergeCell ref="AA52:AF52"/>
    <mergeCell ref="C55:D55"/>
    <mergeCell ref="E55:H55"/>
    <mergeCell ref="K55:L55"/>
    <mergeCell ref="M55:P55"/>
    <mergeCell ref="AA55:AB55"/>
    <mergeCell ref="AC55:AF55"/>
    <mergeCell ref="S55:T55"/>
    <mergeCell ref="U55:X55"/>
    <mergeCell ref="A49:B49"/>
    <mergeCell ref="I49:J49"/>
    <mergeCell ref="Q49:R49"/>
    <mergeCell ref="Y49:Z49"/>
    <mergeCell ref="AG49:AH49"/>
    <mergeCell ref="A46:B46"/>
    <mergeCell ref="C46:H46"/>
    <mergeCell ref="K46:P46"/>
    <mergeCell ref="C49:D49"/>
    <mergeCell ref="E49:H49"/>
    <mergeCell ref="K49:L49"/>
    <mergeCell ref="M49:P49"/>
    <mergeCell ref="AA46:AF46"/>
    <mergeCell ref="AA49:AB49"/>
    <mergeCell ref="AC49:AF49"/>
    <mergeCell ref="A50:B50"/>
    <mergeCell ref="I50:J50"/>
    <mergeCell ref="Q50:R50"/>
    <mergeCell ref="Y50:Z50"/>
    <mergeCell ref="AG50:AH50"/>
    <mergeCell ref="Y46:Z46"/>
    <mergeCell ref="AG46:AH46"/>
    <mergeCell ref="K39:P39"/>
    <mergeCell ref="S34:X34"/>
    <mergeCell ref="S38:X38"/>
    <mergeCell ref="S39:X39"/>
    <mergeCell ref="AA39:AF39"/>
    <mergeCell ref="K37:L37"/>
    <mergeCell ref="I38:J38"/>
    <mergeCell ref="I39:J39"/>
    <mergeCell ref="M37:P37"/>
    <mergeCell ref="I44:J44"/>
    <mergeCell ref="Q44:R44"/>
    <mergeCell ref="Y44:Z44"/>
    <mergeCell ref="AG44:AH44"/>
    <mergeCell ref="I40:J40"/>
    <mergeCell ref="Q40:R40"/>
    <mergeCell ref="Y40:Z40"/>
    <mergeCell ref="AG40:AH40"/>
    <mergeCell ref="I43:J43"/>
    <mergeCell ref="Q43:R43"/>
    <mergeCell ref="Y43:Z43"/>
    <mergeCell ref="AG43:AH43"/>
    <mergeCell ref="K40:P40"/>
    <mergeCell ref="K44:P44"/>
    <mergeCell ref="S40:X40"/>
    <mergeCell ref="S44:X44"/>
    <mergeCell ref="AA44:AF44"/>
    <mergeCell ref="K34:P34"/>
    <mergeCell ref="Q38:R38"/>
    <mergeCell ref="Q39:R39"/>
    <mergeCell ref="Y39:Z39"/>
    <mergeCell ref="Y34:Z34"/>
    <mergeCell ref="AG22:AH22"/>
    <mergeCell ref="I25:J25"/>
    <mergeCell ref="Q25:R25"/>
    <mergeCell ref="Y25:Z25"/>
    <mergeCell ref="AG25:AH25"/>
    <mergeCell ref="I32:J32"/>
    <mergeCell ref="Q32:R32"/>
    <mergeCell ref="Y32:Z32"/>
    <mergeCell ref="AG32:AH32"/>
    <mergeCell ref="Y33:Z33"/>
    <mergeCell ref="AG33:AH33"/>
    <mergeCell ref="I28:J28"/>
    <mergeCell ref="Q28:R28"/>
    <mergeCell ref="Y28:Z28"/>
    <mergeCell ref="AG28:AH28"/>
    <mergeCell ref="I31:J31"/>
    <mergeCell ref="Q31:R31"/>
    <mergeCell ref="Y31:Z31"/>
    <mergeCell ref="AG31:AH31"/>
    <mergeCell ref="S32:X32"/>
    <mergeCell ref="S33:X33"/>
    <mergeCell ref="I33:J33"/>
    <mergeCell ref="K27:P27"/>
    <mergeCell ref="K28:P28"/>
    <mergeCell ref="K32:P32"/>
    <mergeCell ref="K33:P33"/>
    <mergeCell ref="Q22:R22"/>
    <mergeCell ref="Q33:R33"/>
    <mergeCell ref="S28:X28"/>
    <mergeCell ref="Y22:Z22"/>
    <mergeCell ref="Y20:Z20"/>
    <mergeCell ref="AG20:AH20"/>
    <mergeCell ref="Q21:R21"/>
    <mergeCell ref="Y21:Z21"/>
    <mergeCell ref="AG21:AH21"/>
    <mergeCell ref="I19:J19"/>
    <mergeCell ref="Q19:R19"/>
    <mergeCell ref="Y19:Z19"/>
    <mergeCell ref="AG19:AH19"/>
    <mergeCell ref="Y13:Z13"/>
    <mergeCell ref="Y14:Z14"/>
    <mergeCell ref="Y15:Z15"/>
    <mergeCell ref="Y16:Z16"/>
    <mergeCell ref="AG13:AH13"/>
    <mergeCell ref="AG14:AH14"/>
    <mergeCell ref="A44:B44"/>
    <mergeCell ref="A45:B45"/>
    <mergeCell ref="A28:B28"/>
    <mergeCell ref="A31:B31"/>
    <mergeCell ref="A32:B32"/>
    <mergeCell ref="A33:B33"/>
    <mergeCell ref="A34:B34"/>
    <mergeCell ref="A37:B37"/>
    <mergeCell ref="C20:H20"/>
    <mergeCell ref="C21:H21"/>
    <mergeCell ref="C22:H22"/>
    <mergeCell ref="C26:H26"/>
    <mergeCell ref="C27:H27"/>
    <mergeCell ref="C28:H28"/>
    <mergeCell ref="C32:H32"/>
    <mergeCell ref="I26:J26"/>
    <mergeCell ref="I27:J27"/>
    <mergeCell ref="Q20:R20"/>
    <mergeCell ref="Q26:R26"/>
    <mergeCell ref="C4:G4"/>
    <mergeCell ref="U4:W4"/>
    <mergeCell ref="Y4:Z4"/>
    <mergeCell ref="AG4:AH4"/>
    <mergeCell ref="C5:G5"/>
    <mergeCell ref="V5:W5"/>
    <mergeCell ref="Y5:Z5"/>
    <mergeCell ref="C6:G6"/>
    <mergeCell ref="V6:W6"/>
    <mergeCell ref="AA13:AB13"/>
    <mergeCell ref="AC13:AF13"/>
    <mergeCell ref="I9:J9"/>
    <mergeCell ref="A19:B19"/>
    <mergeCell ref="A9:B9"/>
    <mergeCell ref="A10:B10"/>
    <mergeCell ref="AG10:AH10"/>
    <mergeCell ref="AG9:AH9"/>
    <mergeCell ref="Y10:Z10"/>
    <mergeCell ref="Y9:Z9"/>
    <mergeCell ref="Q10:R10"/>
    <mergeCell ref="Q9:R9"/>
    <mergeCell ref="I10:J10"/>
    <mergeCell ref="I16:J16"/>
    <mergeCell ref="Q13:R13"/>
    <mergeCell ref="Q14:R14"/>
    <mergeCell ref="Q15:R15"/>
    <mergeCell ref="Q16:R16"/>
    <mergeCell ref="C10:H10"/>
    <mergeCell ref="A14:B14"/>
    <mergeCell ref="A13:B13"/>
    <mergeCell ref="I4:Q4"/>
    <mergeCell ref="I5:Q5"/>
    <mergeCell ref="I6:Q6"/>
    <mergeCell ref="AG7:AH7"/>
    <mergeCell ref="C16:H16"/>
    <mergeCell ref="C15:H15"/>
    <mergeCell ref="C14:H14"/>
    <mergeCell ref="S10:X10"/>
    <mergeCell ref="S14:X14"/>
    <mergeCell ref="S15:X15"/>
    <mergeCell ref="S16:X16"/>
    <mergeCell ref="C13:D13"/>
    <mergeCell ref="E13:H13"/>
    <mergeCell ref="K13:L13"/>
    <mergeCell ref="M13:P13"/>
    <mergeCell ref="S13:T13"/>
    <mergeCell ref="U13:X13"/>
    <mergeCell ref="AG15:AH15"/>
    <mergeCell ref="AG16:AH16"/>
    <mergeCell ref="I13:J13"/>
    <mergeCell ref="I14:J14"/>
    <mergeCell ref="I15:J15"/>
    <mergeCell ref="K10:P10"/>
    <mergeCell ref="K14:P14"/>
    <mergeCell ref="K15:P15"/>
    <mergeCell ref="K16:P16"/>
    <mergeCell ref="Y6:Z6"/>
    <mergeCell ref="S45:X45"/>
    <mergeCell ref="S46:X46"/>
    <mergeCell ref="S50:X50"/>
    <mergeCell ref="S51:X51"/>
    <mergeCell ref="S52:X52"/>
    <mergeCell ref="S49:T49"/>
    <mergeCell ref="U49:X49"/>
    <mergeCell ref="A16:B16"/>
    <mergeCell ref="A15:B15"/>
    <mergeCell ref="A43:B43"/>
    <mergeCell ref="I22:J22"/>
    <mergeCell ref="A38:B38"/>
    <mergeCell ref="A39:B39"/>
    <mergeCell ref="A40:B40"/>
    <mergeCell ref="A20:B20"/>
    <mergeCell ref="A21:B21"/>
    <mergeCell ref="A22:B22"/>
    <mergeCell ref="A25:B25"/>
    <mergeCell ref="A26:B26"/>
    <mergeCell ref="A27:B27"/>
    <mergeCell ref="I21:J21"/>
    <mergeCell ref="I20:J20"/>
    <mergeCell ref="I34:J34"/>
    <mergeCell ref="I45:J45"/>
    <mergeCell ref="K20:P20"/>
    <mergeCell ref="K21:P21"/>
    <mergeCell ref="K22:P22"/>
    <mergeCell ref="S20:X20"/>
    <mergeCell ref="S21:X21"/>
    <mergeCell ref="S22:X22"/>
    <mergeCell ref="S26:X26"/>
    <mergeCell ref="S27:X27"/>
    <mergeCell ref="K70:P70"/>
    <mergeCell ref="C68:H68"/>
    <mergeCell ref="C69:H69"/>
    <mergeCell ref="C70:H70"/>
    <mergeCell ref="C39:H39"/>
    <mergeCell ref="C44:H44"/>
    <mergeCell ref="C45:H45"/>
    <mergeCell ref="Q34:R34"/>
    <mergeCell ref="Q45:R45"/>
    <mergeCell ref="K45:P45"/>
    <mergeCell ref="I46:J46"/>
    <mergeCell ref="Q46:R46"/>
    <mergeCell ref="AA10:AF10"/>
    <mergeCell ref="AA14:AF14"/>
    <mergeCell ref="AA15:AF15"/>
    <mergeCell ref="AA16:AF16"/>
    <mergeCell ref="AA20:AF20"/>
    <mergeCell ref="AA21:AF21"/>
    <mergeCell ref="AA22:AF22"/>
    <mergeCell ref="AA26:AF26"/>
    <mergeCell ref="AA27:AF27"/>
    <mergeCell ref="AA28:AF28"/>
    <mergeCell ref="AA32:AF32"/>
    <mergeCell ref="AA33:AF33"/>
    <mergeCell ref="AA34:AF34"/>
    <mergeCell ref="AA38:AF38"/>
    <mergeCell ref="S56:X56"/>
    <mergeCell ref="S57:X57"/>
    <mergeCell ref="S58:X58"/>
    <mergeCell ref="S37:T37"/>
    <mergeCell ref="U37:X37"/>
    <mergeCell ref="AA37:AB37"/>
    <mergeCell ref="Y45:Z45"/>
    <mergeCell ref="AA45:AF45"/>
    <mergeCell ref="C9:H9"/>
    <mergeCell ref="K9:P9"/>
    <mergeCell ref="S9:X9"/>
    <mergeCell ref="AA9:AF9"/>
    <mergeCell ref="AI9:AN9"/>
    <mergeCell ref="C19:D19"/>
    <mergeCell ref="E19:H19"/>
    <mergeCell ref="K19:L19"/>
    <mergeCell ref="M19:P19"/>
    <mergeCell ref="S19:T19"/>
    <mergeCell ref="U19:X19"/>
    <mergeCell ref="AA19:AB19"/>
    <mergeCell ref="AC19:AF19"/>
    <mergeCell ref="AI34:AN34"/>
    <mergeCell ref="Y27:Z27"/>
    <mergeCell ref="AG27:AH27"/>
    <mergeCell ref="Q27:R27"/>
    <mergeCell ref="K38:P38"/>
    <mergeCell ref="C33:H33"/>
    <mergeCell ref="C34:H34"/>
    <mergeCell ref="C38:H38"/>
    <mergeCell ref="C31:D31"/>
    <mergeCell ref="E31:H31"/>
    <mergeCell ref="K31:L31"/>
    <mergeCell ref="M31:P31"/>
    <mergeCell ref="S31:T31"/>
    <mergeCell ref="U31:X31"/>
    <mergeCell ref="AA31:AB31"/>
    <mergeCell ref="AC31:AF31"/>
    <mergeCell ref="C25:D25"/>
    <mergeCell ref="AI49:AJ49"/>
    <mergeCell ref="AK49:AN49"/>
    <mergeCell ref="AI55:AJ55"/>
    <mergeCell ref="AK55:AN55"/>
    <mergeCell ref="AI44:AN44"/>
    <mergeCell ref="AI45:AN45"/>
    <mergeCell ref="AI10:AN10"/>
    <mergeCell ref="AI14:AN14"/>
    <mergeCell ref="AI15:AN15"/>
    <mergeCell ref="AI16:AN16"/>
    <mergeCell ref="AI20:AN20"/>
    <mergeCell ref="AI21:AN21"/>
    <mergeCell ref="AI22:AN22"/>
    <mergeCell ref="AI26:AN26"/>
    <mergeCell ref="AI27:AN27"/>
    <mergeCell ref="AI28:AN28"/>
    <mergeCell ref="AI32:AN32"/>
    <mergeCell ref="AI13:AJ13"/>
    <mergeCell ref="AK13:AN13"/>
    <mergeCell ref="AI19:AJ19"/>
    <mergeCell ref="AK19:AN19"/>
    <mergeCell ref="AI33:AN33"/>
    <mergeCell ref="AK25:AN25"/>
    <mergeCell ref="AI31:AJ31"/>
    <mergeCell ref="AK31:AN31"/>
    <mergeCell ref="K84:N84"/>
    <mergeCell ref="S83:V83"/>
    <mergeCell ref="W83:X83"/>
    <mergeCell ref="S84:V84"/>
    <mergeCell ref="W84:X84"/>
    <mergeCell ref="K83:N83"/>
    <mergeCell ref="O83:P83"/>
    <mergeCell ref="O84:P84"/>
    <mergeCell ref="W80:X80"/>
    <mergeCell ref="C80:F80"/>
    <mergeCell ref="G80:H80"/>
    <mergeCell ref="K80:N80"/>
    <mergeCell ref="O80:P80"/>
    <mergeCell ref="S80:V80"/>
    <mergeCell ref="AI68:AN68"/>
    <mergeCell ref="AI69:AN69"/>
    <mergeCell ref="AI70:AN70"/>
    <mergeCell ref="AA68:AF68"/>
    <mergeCell ref="AA69:AF69"/>
    <mergeCell ref="AA70:AF70"/>
    <mergeCell ref="S70:X70"/>
    <mergeCell ref="Y70:Z70"/>
    <mergeCell ref="AA80:AC80"/>
    <mergeCell ref="AD80:AF80"/>
    <mergeCell ref="AI80:AK80"/>
    <mergeCell ref="AL80:AN80"/>
    <mergeCell ref="W77:X77"/>
    <mergeCell ref="AA77:AD77"/>
    <mergeCell ref="AE77:AF77"/>
    <mergeCell ref="AI77:AL77"/>
    <mergeCell ref="AM77:AN77"/>
    <mergeCell ref="C76:F76"/>
    <mergeCell ref="AA85:AC85"/>
    <mergeCell ref="AD85:AF85"/>
    <mergeCell ref="AA84:AF84"/>
    <mergeCell ref="AA86:AC86"/>
    <mergeCell ref="AD86:AF86"/>
    <mergeCell ref="C74:H74"/>
    <mergeCell ref="K74:P74"/>
    <mergeCell ref="S74:X74"/>
    <mergeCell ref="AA74:AF74"/>
    <mergeCell ref="E25:H25"/>
    <mergeCell ref="K25:L25"/>
    <mergeCell ref="M25:P25"/>
    <mergeCell ref="S25:T25"/>
    <mergeCell ref="U25:X25"/>
    <mergeCell ref="AA25:AB25"/>
    <mergeCell ref="AC25:AF25"/>
    <mergeCell ref="AI25:AJ25"/>
    <mergeCell ref="Y26:Z26"/>
    <mergeCell ref="AG26:AH26"/>
    <mergeCell ref="AC37:AF37"/>
    <mergeCell ref="C37:D37"/>
    <mergeCell ref="E37:H37"/>
    <mergeCell ref="K26:P26"/>
    <mergeCell ref="AG34:AH34"/>
    <mergeCell ref="I37:J37"/>
    <mergeCell ref="Q37:R37"/>
    <mergeCell ref="Y37:Z37"/>
    <mergeCell ref="AG37:AH37"/>
    <mergeCell ref="AI57:AN57"/>
    <mergeCell ref="AI58:AN58"/>
    <mergeCell ref="AI62:AN62"/>
    <mergeCell ref="AI63:AN63"/>
    <mergeCell ref="AI64:AN64"/>
    <mergeCell ref="AI46:AN46"/>
    <mergeCell ref="S62:X62"/>
    <mergeCell ref="S63:X63"/>
    <mergeCell ref="S64:X64"/>
    <mergeCell ref="AI37:AJ37"/>
    <mergeCell ref="AK37:AN37"/>
    <mergeCell ref="C43:D43"/>
    <mergeCell ref="E43:H43"/>
    <mergeCell ref="K43:L43"/>
    <mergeCell ref="M43:P43"/>
    <mergeCell ref="S43:T43"/>
    <mergeCell ref="U43:X43"/>
    <mergeCell ref="AA43:AB43"/>
    <mergeCell ref="AC43:AF43"/>
    <mergeCell ref="AI43:AJ43"/>
    <mergeCell ref="AK43:AN43"/>
    <mergeCell ref="AI38:AN38"/>
    <mergeCell ref="AI39:AN39"/>
    <mergeCell ref="AI40:AN40"/>
    <mergeCell ref="AA40:AF40"/>
    <mergeCell ref="C40:H40"/>
    <mergeCell ref="Y38:Z38"/>
    <mergeCell ref="AG38:AH38"/>
    <mergeCell ref="AG39:AH39"/>
    <mergeCell ref="AG45:AH45"/>
    <mergeCell ref="AI50:AN50"/>
    <mergeCell ref="AI51:AN51"/>
    <mergeCell ref="AI61:AJ61"/>
    <mergeCell ref="AK61:AN61"/>
    <mergeCell ref="AI52:AN52"/>
    <mergeCell ref="AI56:AN56"/>
    <mergeCell ref="AA67:AB67"/>
    <mergeCell ref="AC67:AF67"/>
    <mergeCell ref="AI67:AJ67"/>
    <mergeCell ref="AK67:AN67"/>
    <mergeCell ref="C79:H79"/>
    <mergeCell ref="K79:P79"/>
    <mergeCell ref="S79:X79"/>
    <mergeCell ref="AA79:AF79"/>
    <mergeCell ref="AI79:AN79"/>
    <mergeCell ref="AA62:AF62"/>
    <mergeCell ref="AA63:AF63"/>
    <mergeCell ref="AA64:AF64"/>
    <mergeCell ref="S61:T61"/>
    <mergeCell ref="U61:X61"/>
    <mergeCell ref="K62:P62"/>
    <mergeCell ref="AI74:AN74"/>
    <mergeCell ref="C75:F75"/>
    <mergeCell ref="G75:H75"/>
    <mergeCell ref="K75:N75"/>
    <mergeCell ref="O75:P75"/>
    <mergeCell ref="S75:V75"/>
    <mergeCell ref="W75:X75"/>
    <mergeCell ref="AA75:AD75"/>
    <mergeCell ref="AE75:AF75"/>
    <mergeCell ref="AI75:AL75"/>
    <mergeCell ref="AM75:AN75"/>
    <mergeCell ref="AM76:AN76"/>
    <mergeCell ref="C77:F77"/>
    <mergeCell ref="G77:H77"/>
    <mergeCell ref="K77:N77"/>
    <mergeCell ref="O77:P77"/>
    <mergeCell ref="S77:V77"/>
    <mergeCell ref="G76:H76"/>
    <mergeCell ref="K76:N76"/>
    <mergeCell ref="O76:P76"/>
    <mergeCell ref="S76:V76"/>
    <mergeCell ref="W76:X76"/>
    <mergeCell ref="AA76:AD76"/>
    <mergeCell ref="AE76:AF76"/>
    <mergeCell ref="AI76:AL76"/>
    <mergeCell ref="C92:G92"/>
    <mergeCell ref="I92:Q92"/>
    <mergeCell ref="U92:W92"/>
    <mergeCell ref="Y92:Z92"/>
    <mergeCell ref="AG92:AH92"/>
    <mergeCell ref="C93:G93"/>
    <mergeCell ref="I93:Q93"/>
    <mergeCell ref="V93:W93"/>
    <mergeCell ref="Y93:Z93"/>
    <mergeCell ref="AL81:AN81"/>
    <mergeCell ref="C82:F82"/>
    <mergeCell ref="G82:H82"/>
    <mergeCell ref="K82:N82"/>
    <mergeCell ref="O82:P82"/>
    <mergeCell ref="S82:V82"/>
    <mergeCell ref="W82:X82"/>
    <mergeCell ref="AA82:AC82"/>
    <mergeCell ref="AD82:AF82"/>
    <mergeCell ref="AI82:AK82"/>
    <mergeCell ref="AL82:AN82"/>
    <mergeCell ref="C81:F81"/>
    <mergeCell ref="G81:H81"/>
    <mergeCell ref="K81:N81"/>
    <mergeCell ref="O81:P81"/>
    <mergeCell ref="S81:V81"/>
    <mergeCell ref="W81:X81"/>
    <mergeCell ref="AA81:AC81"/>
    <mergeCell ref="AD81:AF81"/>
    <mergeCell ref="AI81:AK81"/>
    <mergeCell ref="AA87:AC87"/>
    <mergeCell ref="AD87:AF87"/>
    <mergeCell ref="A89:AH89"/>
    <mergeCell ref="AI97:AN97"/>
    <mergeCell ref="A98:B98"/>
    <mergeCell ref="C98:H98"/>
    <mergeCell ref="I98:J98"/>
    <mergeCell ref="K98:P98"/>
    <mergeCell ref="Q98:R98"/>
    <mergeCell ref="S98:X98"/>
    <mergeCell ref="Y98:Z98"/>
    <mergeCell ref="AA98:AF98"/>
    <mergeCell ref="AG98:AH98"/>
    <mergeCell ref="AI98:AN98"/>
    <mergeCell ref="C94:G94"/>
    <mergeCell ref="I94:Q94"/>
    <mergeCell ref="V94:W94"/>
    <mergeCell ref="Y94:Z94"/>
    <mergeCell ref="A97:B97"/>
    <mergeCell ref="C97:H97"/>
    <mergeCell ref="I97:J97"/>
    <mergeCell ref="K97:P97"/>
    <mergeCell ref="Q97:R97"/>
    <mergeCell ref="S97:X97"/>
    <mergeCell ref="Y97:Z97"/>
    <mergeCell ref="AA97:AF97"/>
    <mergeCell ref="AG97:AH97"/>
    <mergeCell ref="A96:AH96"/>
    <mergeCell ref="A95:AH95"/>
    <mergeCell ref="Y101:Z101"/>
    <mergeCell ref="AA101:AB101"/>
    <mergeCell ref="AC101:AF101"/>
    <mergeCell ref="AG101:AH101"/>
    <mergeCell ref="AI101:AJ101"/>
    <mergeCell ref="AK101:AN101"/>
    <mergeCell ref="A102:B102"/>
    <mergeCell ref="C102:H102"/>
    <mergeCell ref="I102:J102"/>
    <mergeCell ref="K102:P102"/>
    <mergeCell ref="Q102:R102"/>
    <mergeCell ref="S102:X102"/>
    <mergeCell ref="Y102:Z102"/>
    <mergeCell ref="AA102:AF102"/>
    <mergeCell ref="AG102:AH102"/>
    <mergeCell ref="AI102:AN102"/>
    <mergeCell ref="A101:B101"/>
    <mergeCell ref="C101:D101"/>
    <mergeCell ref="E101:H101"/>
    <mergeCell ref="I101:J101"/>
    <mergeCell ref="K101:L101"/>
    <mergeCell ref="M101:P101"/>
    <mergeCell ref="Q101:R101"/>
    <mergeCell ref="S101:T101"/>
    <mergeCell ref="U101:X101"/>
    <mergeCell ref="AI103:AN103"/>
    <mergeCell ref="A104:B104"/>
    <mergeCell ref="C104:H104"/>
    <mergeCell ref="I104:J104"/>
    <mergeCell ref="K104:P104"/>
    <mergeCell ref="Q104:R104"/>
    <mergeCell ref="S104:X104"/>
    <mergeCell ref="Y104:Z104"/>
    <mergeCell ref="AA104:AF104"/>
    <mergeCell ref="AG104:AH104"/>
    <mergeCell ref="AI104:AN104"/>
    <mergeCell ref="A103:B103"/>
    <mergeCell ref="C103:H103"/>
    <mergeCell ref="I103:J103"/>
    <mergeCell ref="K103:P103"/>
    <mergeCell ref="Q103:R103"/>
    <mergeCell ref="S103:X103"/>
    <mergeCell ref="Y103:Z103"/>
    <mergeCell ref="AA103:AF103"/>
    <mergeCell ref="AG103:AH103"/>
    <mergeCell ref="Y107:Z107"/>
    <mergeCell ref="AA107:AB107"/>
    <mergeCell ref="AC107:AF107"/>
    <mergeCell ref="AG107:AH107"/>
    <mergeCell ref="AI107:AJ107"/>
    <mergeCell ref="AK107:AN107"/>
    <mergeCell ref="A108:B108"/>
    <mergeCell ref="C108:H108"/>
    <mergeCell ref="I108:J108"/>
    <mergeCell ref="K108:P108"/>
    <mergeCell ref="Q108:R108"/>
    <mergeCell ref="S108:X108"/>
    <mergeCell ref="Y108:Z108"/>
    <mergeCell ref="AA108:AF108"/>
    <mergeCell ref="AG108:AH108"/>
    <mergeCell ref="AI108:AN108"/>
    <mergeCell ref="A107:B107"/>
    <mergeCell ref="C107:D107"/>
    <mergeCell ref="E107:H107"/>
    <mergeCell ref="I107:J107"/>
    <mergeCell ref="K107:L107"/>
    <mergeCell ref="M107:P107"/>
    <mergeCell ref="Q107:R107"/>
    <mergeCell ref="S107:T107"/>
    <mergeCell ref="U107:X107"/>
    <mergeCell ref="AI109:AN109"/>
    <mergeCell ref="A110:B110"/>
    <mergeCell ref="C110:H110"/>
    <mergeCell ref="I110:J110"/>
    <mergeCell ref="K110:P110"/>
    <mergeCell ref="Q110:R110"/>
    <mergeCell ref="S110:X110"/>
    <mergeCell ref="Y110:Z110"/>
    <mergeCell ref="AA110:AF110"/>
    <mergeCell ref="AG110:AH110"/>
    <mergeCell ref="AI110:AN110"/>
    <mergeCell ref="A109:B109"/>
    <mergeCell ref="C109:H109"/>
    <mergeCell ref="I109:J109"/>
    <mergeCell ref="K109:P109"/>
    <mergeCell ref="Q109:R109"/>
    <mergeCell ref="S109:X109"/>
    <mergeCell ref="Y109:Z109"/>
    <mergeCell ref="AA109:AF109"/>
    <mergeCell ref="AG109:AH109"/>
    <mergeCell ref="Y113:Z113"/>
    <mergeCell ref="AA113:AB113"/>
    <mergeCell ref="AC113:AF113"/>
    <mergeCell ref="AG113:AH113"/>
    <mergeCell ref="AI113:AJ113"/>
    <mergeCell ref="AK113:AN113"/>
    <mergeCell ref="A114:B114"/>
    <mergeCell ref="C114:H114"/>
    <mergeCell ref="I114:J114"/>
    <mergeCell ref="K114:P114"/>
    <mergeCell ref="Q114:R114"/>
    <mergeCell ref="S114:X114"/>
    <mergeCell ref="Y114:Z114"/>
    <mergeCell ref="AA114:AF114"/>
    <mergeCell ref="AG114:AH114"/>
    <mergeCell ref="AI114:AN114"/>
    <mergeCell ref="A113:B113"/>
    <mergeCell ref="C113:D113"/>
    <mergeCell ref="E113:H113"/>
    <mergeCell ref="I113:J113"/>
    <mergeCell ref="K113:L113"/>
    <mergeCell ref="M113:P113"/>
    <mergeCell ref="Q113:R113"/>
    <mergeCell ref="S113:T113"/>
    <mergeCell ref="U113:X113"/>
    <mergeCell ref="AI115:AN115"/>
    <mergeCell ref="A116:B116"/>
    <mergeCell ref="C116:H116"/>
    <mergeCell ref="I116:J116"/>
    <mergeCell ref="K116:P116"/>
    <mergeCell ref="Q116:R116"/>
    <mergeCell ref="S116:X116"/>
    <mergeCell ref="Y116:Z116"/>
    <mergeCell ref="AA116:AF116"/>
    <mergeCell ref="AG116:AH116"/>
    <mergeCell ref="AI116:AN116"/>
    <mergeCell ref="A115:B115"/>
    <mergeCell ref="C115:H115"/>
    <mergeCell ref="I115:J115"/>
    <mergeCell ref="K115:P115"/>
    <mergeCell ref="Q115:R115"/>
    <mergeCell ref="S115:X115"/>
    <mergeCell ref="Y115:Z115"/>
    <mergeCell ref="AA115:AF115"/>
    <mergeCell ref="AG115:AH115"/>
    <mergeCell ref="Y119:Z119"/>
    <mergeCell ref="AA119:AB119"/>
    <mergeCell ref="AC119:AF119"/>
    <mergeCell ref="AG119:AH119"/>
    <mergeCell ref="AI119:AJ119"/>
    <mergeCell ref="AK119:AN119"/>
    <mergeCell ref="A120:B120"/>
    <mergeCell ref="C120:H120"/>
    <mergeCell ref="I120:J120"/>
    <mergeCell ref="K120:P120"/>
    <mergeCell ref="Q120:R120"/>
    <mergeCell ref="S120:X120"/>
    <mergeCell ref="Y120:Z120"/>
    <mergeCell ref="AA120:AF120"/>
    <mergeCell ref="AG120:AH120"/>
    <mergeCell ref="AI120:AN120"/>
    <mergeCell ref="A119:B119"/>
    <mergeCell ref="C119:D119"/>
    <mergeCell ref="E119:H119"/>
    <mergeCell ref="I119:J119"/>
    <mergeCell ref="K119:L119"/>
    <mergeCell ref="M119:P119"/>
    <mergeCell ref="Q119:R119"/>
    <mergeCell ref="S119:T119"/>
    <mergeCell ref="U119:X119"/>
    <mergeCell ref="AI121:AN121"/>
    <mergeCell ref="A122:B122"/>
    <mergeCell ref="C122:H122"/>
    <mergeCell ref="I122:J122"/>
    <mergeCell ref="K122:P122"/>
    <mergeCell ref="Q122:R122"/>
    <mergeCell ref="S122:X122"/>
    <mergeCell ref="Y122:Z122"/>
    <mergeCell ref="AA122:AF122"/>
    <mergeCell ref="AG122:AH122"/>
    <mergeCell ref="AI122:AN122"/>
    <mergeCell ref="A121:B121"/>
    <mergeCell ref="C121:H121"/>
    <mergeCell ref="I121:J121"/>
    <mergeCell ref="K121:P121"/>
    <mergeCell ref="Q121:R121"/>
    <mergeCell ref="S121:X121"/>
    <mergeCell ref="Y121:Z121"/>
    <mergeCell ref="AA121:AF121"/>
    <mergeCell ref="AG121:AH121"/>
    <mergeCell ref="Y125:Z125"/>
    <mergeCell ref="AA125:AB125"/>
    <mergeCell ref="AC125:AF125"/>
    <mergeCell ref="AG125:AH125"/>
    <mergeCell ref="AI125:AJ125"/>
    <mergeCell ref="AK125:AN125"/>
    <mergeCell ref="A126:B126"/>
    <mergeCell ref="C126:H126"/>
    <mergeCell ref="I126:J126"/>
    <mergeCell ref="K126:P126"/>
    <mergeCell ref="Q126:R126"/>
    <mergeCell ref="S126:X126"/>
    <mergeCell ref="Y126:Z126"/>
    <mergeCell ref="AA126:AF126"/>
    <mergeCell ref="AG126:AH126"/>
    <mergeCell ref="AI126:AN126"/>
    <mergeCell ref="A125:B125"/>
    <mergeCell ref="C125:D125"/>
    <mergeCell ref="E125:H125"/>
    <mergeCell ref="I125:J125"/>
    <mergeCell ref="K125:L125"/>
    <mergeCell ref="M125:P125"/>
    <mergeCell ref="Q125:R125"/>
    <mergeCell ref="S125:T125"/>
    <mergeCell ref="U125:X125"/>
    <mergeCell ref="AI127:AN127"/>
    <mergeCell ref="A128:B128"/>
    <mergeCell ref="C128:H128"/>
    <mergeCell ref="I128:J128"/>
    <mergeCell ref="K128:P128"/>
    <mergeCell ref="Q128:R128"/>
    <mergeCell ref="S128:X128"/>
    <mergeCell ref="Y128:Z128"/>
    <mergeCell ref="AA128:AF128"/>
    <mergeCell ref="AG128:AH128"/>
    <mergeCell ref="AI128:AN128"/>
    <mergeCell ref="A127:B127"/>
    <mergeCell ref="C127:H127"/>
    <mergeCell ref="I127:J127"/>
    <mergeCell ref="K127:P127"/>
    <mergeCell ref="Q127:R127"/>
    <mergeCell ref="S127:X127"/>
    <mergeCell ref="Y127:Z127"/>
    <mergeCell ref="AA127:AF127"/>
    <mergeCell ref="AG127:AH127"/>
    <mergeCell ref="Y131:Z131"/>
    <mergeCell ref="AA131:AB131"/>
    <mergeCell ref="AC131:AF131"/>
    <mergeCell ref="AG131:AH131"/>
    <mergeCell ref="AI131:AJ131"/>
    <mergeCell ref="AK131:AN131"/>
    <mergeCell ref="A132:B132"/>
    <mergeCell ref="C132:H132"/>
    <mergeCell ref="I132:J132"/>
    <mergeCell ref="K132:P132"/>
    <mergeCell ref="Q132:R132"/>
    <mergeCell ref="S132:X132"/>
    <mergeCell ref="Y132:Z132"/>
    <mergeCell ref="AA132:AF132"/>
    <mergeCell ref="AG132:AH132"/>
    <mergeCell ref="AI132:AN132"/>
    <mergeCell ref="A131:B131"/>
    <mergeCell ref="C131:D131"/>
    <mergeCell ref="E131:H131"/>
    <mergeCell ref="I131:J131"/>
    <mergeCell ref="K131:L131"/>
    <mergeCell ref="M131:P131"/>
    <mergeCell ref="Q131:R131"/>
    <mergeCell ref="S131:T131"/>
    <mergeCell ref="U131:X131"/>
    <mergeCell ref="AI133:AN133"/>
    <mergeCell ref="A134:B134"/>
    <mergeCell ref="C134:H134"/>
    <mergeCell ref="I134:J134"/>
    <mergeCell ref="K134:P134"/>
    <mergeCell ref="Q134:R134"/>
    <mergeCell ref="S134:X134"/>
    <mergeCell ref="Y134:Z134"/>
    <mergeCell ref="AA134:AF134"/>
    <mergeCell ref="AG134:AH134"/>
    <mergeCell ref="AI134:AN134"/>
    <mergeCell ref="A133:B133"/>
    <mergeCell ref="C133:H133"/>
    <mergeCell ref="I133:J133"/>
    <mergeCell ref="K133:P133"/>
    <mergeCell ref="Q133:R133"/>
    <mergeCell ref="S133:X133"/>
    <mergeCell ref="Y133:Z133"/>
    <mergeCell ref="AA133:AF133"/>
    <mergeCell ref="AG133:AH133"/>
    <mergeCell ref="Y137:Z137"/>
    <mergeCell ref="AA137:AB137"/>
    <mergeCell ref="AC137:AF137"/>
    <mergeCell ref="AG137:AH137"/>
    <mergeCell ref="AI137:AJ137"/>
    <mergeCell ref="AK137:AN137"/>
    <mergeCell ref="A138:B138"/>
    <mergeCell ref="C138:H138"/>
    <mergeCell ref="I138:J138"/>
    <mergeCell ref="K138:P138"/>
    <mergeCell ref="Q138:R138"/>
    <mergeCell ref="S138:X138"/>
    <mergeCell ref="Y138:Z138"/>
    <mergeCell ref="AA138:AF138"/>
    <mergeCell ref="AG138:AH138"/>
    <mergeCell ref="AI138:AN138"/>
    <mergeCell ref="A137:B137"/>
    <mergeCell ref="C137:D137"/>
    <mergeCell ref="E137:H137"/>
    <mergeCell ref="I137:J137"/>
    <mergeCell ref="K137:L137"/>
    <mergeCell ref="M137:P137"/>
    <mergeCell ref="Q137:R137"/>
    <mergeCell ref="S137:T137"/>
    <mergeCell ref="U137:X137"/>
    <mergeCell ref="AI139:AN139"/>
    <mergeCell ref="A140:B140"/>
    <mergeCell ref="C140:H140"/>
    <mergeCell ref="I140:J140"/>
    <mergeCell ref="K140:P140"/>
    <mergeCell ref="Q140:R140"/>
    <mergeCell ref="S140:X140"/>
    <mergeCell ref="Y140:Z140"/>
    <mergeCell ref="AA140:AF140"/>
    <mergeCell ref="AG140:AH140"/>
    <mergeCell ref="AI140:AN140"/>
    <mergeCell ref="A139:B139"/>
    <mergeCell ref="C139:H139"/>
    <mergeCell ref="I139:J139"/>
    <mergeCell ref="K139:P139"/>
    <mergeCell ref="Q139:R139"/>
    <mergeCell ref="S139:X139"/>
    <mergeCell ref="Y139:Z139"/>
    <mergeCell ref="AA139:AF139"/>
    <mergeCell ref="AG139:AH139"/>
    <mergeCell ref="Y143:Z143"/>
    <mergeCell ref="AA143:AB143"/>
    <mergeCell ref="AC143:AF143"/>
    <mergeCell ref="AG143:AH143"/>
    <mergeCell ref="AI143:AJ143"/>
    <mergeCell ref="AK143:AN143"/>
    <mergeCell ref="A144:B144"/>
    <mergeCell ref="C144:H144"/>
    <mergeCell ref="I144:J144"/>
    <mergeCell ref="K144:P144"/>
    <mergeCell ref="Q144:R144"/>
    <mergeCell ref="S144:X144"/>
    <mergeCell ref="Y144:Z144"/>
    <mergeCell ref="AA144:AF144"/>
    <mergeCell ref="AG144:AH144"/>
    <mergeCell ref="AI144:AN144"/>
    <mergeCell ref="A143:B143"/>
    <mergeCell ref="C143:D143"/>
    <mergeCell ref="E143:H143"/>
    <mergeCell ref="I143:J143"/>
    <mergeCell ref="K143:L143"/>
    <mergeCell ref="M143:P143"/>
    <mergeCell ref="Q143:R143"/>
    <mergeCell ref="S143:T143"/>
    <mergeCell ref="U143:X143"/>
    <mergeCell ref="AI145:AN145"/>
    <mergeCell ref="A146:B146"/>
    <mergeCell ref="C146:H146"/>
    <mergeCell ref="I146:J146"/>
    <mergeCell ref="K146:P146"/>
    <mergeCell ref="Q146:R146"/>
    <mergeCell ref="S146:X146"/>
    <mergeCell ref="Y146:Z146"/>
    <mergeCell ref="AA146:AF146"/>
    <mergeCell ref="AG146:AH146"/>
    <mergeCell ref="AI146:AN146"/>
    <mergeCell ref="A145:B145"/>
    <mergeCell ref="C145:H145"/>
    <mergeCell ref="I145:J145"/>
    <mergeCell ref="K145:P145"/>
    <mergeCell ref="Q145:R145"/>
    <mergeCell ref="S145:X145"/>
    <mergeCell ref="Y145:Z145"/>
    <mergeCell ref="AA145:AF145"/>
    <mergeCell ref="AG145:AH145"/>
    <mergeCell ref="Y149:Z149"/>
    <mergeCell ref="AA149:AB149"/>
    <mergeCell ref="AC149:AF149"/>
    <mergeCell ref="AG149:AH149"/>
    <mergeCell ref="AI149:AJ149"/>
    <mergeCell ref="AK149:AN149"/>
    <mergeCell ref="A150:B150"/>
    <mergeCell ref="C150:H150"/>
    <mergeCell ref="I150:J150"/>
    <mergeCell ref="K150:P150"/>
    <mergeCell ref="Q150:R150"/>
    <mergeCell ref="S150:X150"/>
    <mergeCell ref="Y150:Z150"/>
    <mergeCell ref="AA150:AF150"/>
    <mergeCell ref="AG150:AH150"/>
    <mergeCell ref="AI150:AN150"/>
    <mergeCell ref="A149:B149"/>
    <mergeCell ref="C149:D149"/>
    <mergeCell ref="E149:H149"/>
    <mergeCell ref="I149:J149"/>
    <mergeCell ref="K149:L149"/>
    <mergeCell ref="M149:P149"/>
    <mergeCell ref="Q149:R149"/>
    <mergeCell ref="S149:T149"/>
    <mergeCell ref="U149:X149"/>
    <mergeCell ref="AI151:AN151"/>
    <mergeCell ref="A152:B152"/>
    <mergeCell ref="C152:H152"/>
    <mergeCell ref="I152:J152"/>
    <mergeCell ref="K152:P152"/>
    <mergeCell ref="Q152:R152"/>
    <mergeCell ref="S152:X152"/>
    <mergeCell ref="Y152:Z152"/>
    <mergeCell ref="AA152:AF152"/>
    <mergeCell ref="AG152:AH152"/>
    <mergeCell ref="AI152:AN152"/>
    <mergeCell ref="A151:B151"/>
    <mergeCell ref="C151:H151"/>
    <mergeCell ref="I151:J151"/>
    <mergeCell ref="K151:P151"/>
    <mergeCell ref="Q151:R151"/>
    <mergeCell ref="S151:X151"/>
    <mergeCell ref="Y151:Z151"/>
    <mergeCell ref="AA151:AF151"/>
    <mergeCell ref="AG151:AH151"/>
    <mergeCell ref="Y155:Z155"/>
    <mergeCell ref="AA155:AB155"/>
    <mergeCell ref="AC155:AF155"/>
    <mergeCell ref="AG155:AH155"/>
    <mergeCell ref="AI155:AJ155"/>
    <mergeCell ref="AK155:AN155"/>
    <mergeCell ref="A156:B156"/>
    <mergeCell ref="C156:H156"/>
    <mergeCell ref="I156:J156"/>
    <mergeCell ref="K156:P156"/>
    <mergeCell ref="Q156:R156"/>
    <mergeCell ref="S156:X156"/>
    <mergeCell ref="Y156:Z156"/>
    <mergeCell ref="AA156:AF156"/>
    <mergeCell ref="AG156:AH156"/>
    <mergeCell ref="AI156:AN156"/>
    <mergeCell ref="A155:B155"/>
    <mergeCell ref="C155:D155"/>
    <mergeCell ref="E155:H155"/>
    <mergeCell ref="I155:J155"/>
    <mergeCell ref="K155:L155"/>
    <mergeCell ref="M155:P155"/>
    <mergeCell ref="Q155:R155"/>
    <mergeCell ref="S155:T155"/>
    <mergeCell ref="U155:X155"/>
    <mergeCell ref="AI157:AN157"/>
    <mergeCell ref="A158:B158"/>
    <mergeCell ref="C158:H158"/>
    <mergeCell ref="I158:J158"/>
    <mergeCell ref="K158:P158"/>
    <mergeCell ref="Q158:R158"/>
    <mergeCell ref="S158:X158"/>
    <mergeCell ref="Y158:Z158"/>
    <mergeCell ref="AA158:AF158"/>
    <mergeCell ref="AG158:AH158"/>
    <mergeCell ref="AI158:AN158"/>
    <mergeCell ref="A157:B157"/>
    <mergeCell ref="C157:H157"/>
    <mergeCell ref="I157:J157"/>
    <mergeCell ref="K157:P157"/>
    <mergeCell ref="Q157:R157"/>
    <mergeCell ref="S157:X157"/>
    <mergeCell ref="Y157:Z157"/>
    <mergeCell ref="AA157:AF157"/>
    <mergeCell ref="AG157:AH157"/>
    <mergeCell ref="C162:H162"/>
    <mergeCell ref="K162:P162"/>
    <mergeCell ref="S162:X162"/>
    <mergeCell ref="AA162:AF162"/>
    <mergeCell ref="AI162:AN162"/>
    <mergeCell ref="C163:F163"/>
    <mergeCell ref="G163:H163"/>
    <mergeCell ref="K163:N163"/>
    <mergeCell ref="O163:P163"/>
    <mergeCell ref="S163:V163"/>
    <mergeCell ref="W163:X163"/>
    <mergeCell ref="AA163:AD163"/>
    <mergeCell ref="AE163:AF163"/>
    <mergeCell ref="AI163:AL163"/>
    <mergeCell ref="AM163:AN163"/>
    <mergeCell ref="AM164:AN164"/>
    <mergeCell ref="C165:F165"/>
    <mergeCell ref="G165:H165"/>
    <mergeCell ref="K165:N165"/>
    <mergeCell ref="O165:P165"/>
    <mergeCell ref="S165:V165"/>
    <mergeCell ref="W165:X165"/>
    <mergeCell ref="AA165:AD165"/>
    <mergeCell ref="AE165:AF165"/>
    <mergeCell ref="AI165:AL165"/>
    <mergeCell ref="AM165:AN165"/>
    <mergeCell ref="C164:F164"/>
    <mergeCell ref="G164:H164"/>
    <mergeCell ref="K164:N164"/>
    <mergeCell ref="O164:P164"/>
    <mergeCell ref="S164:V164"/>
    <mergeCell ref="W164:X164"/>
    <mergeCell ref="AA164:AD164"/>
    <mergeCell ref="AE164:AF164"/>
    <mergeCell ref="AI164:AL164"/>
    <mergeCell ref="AA169:AC169"/>
    <mergeCell ref="AD169:AF169"/>
    <mergeCell ref="AI169:AK169"/>
    <mergeCell ref="C167:H167"/>
    <mergeCell ref="K167:P167"/>
    <mergeCell ref="S167:X167"/>
    <mergeCell ref="AA167:AF167"/>
    <mergeCell ref="AI167:AN167"/>
    <mergeCell ref="C168:F168"/>
    <mergeCell ref="G168:H168"/>
    <mergeCell ref="K168:N168"/>
    <mergeCell ref="O168:P168"/>
    <mergeCell ref="S168:V168"/>
    <mergeCell ref="W168:X168"/>
    <mergeCell ref="AA168:AC168"/>
    <mergeCell ref="AD168:AF168"/>
    <mergeCell ref="AI168:AK168"/>
    <mergeCell ref="AL168:AN168"/>
    <mergeCell ref="AA173:AC173"/>
    <mergeCell ref="AD173:AF173"/>
    <mergeCell ref="AA174:AC174"/>
    <mergeCell ref="AD174:AF174"/>
    <mergeCell ref="AA175:AC175"/>
    <mergeCell ref="AD175:AF175"/>
    <mergeCell ref="K171:N171"/>
    <mergeCell ref="O171:P171"/>
    <mergeCell ref="S171:V171"/>
    <mergeCell ref="W171:X171"/>
    <mergeCell ref="K172:N172"/>
    <mergeCell ref="O172:P172"/>
    <mergeCell ref="S172:V172"/>
    <mergeCell ref="W172:X172"/>
    <mergeCell ref="AA172:AF172"/>
    <mergeCell ref="AL169:AN169"/>
    <mergeCell ref="C170:F170"/>
    <mergeCell ref="G170:H170"/>
    <mergeCell ref="K170:N170"/>
    <mergeCell ref="O170:P170"/>
    <mergeCell ref="S170:V170"/>
    <mergeCell ref="W170:X170"/>
    <mergeCell ref="AA170:AC170"/>
    <mergeCell ref="AD170:AF170"/>
    <mergeCell ref="AI170:AK170"/>
    <mergeCell ref="AL170:AN170"/>
    <mergeCell ref="C169:F169"/>
    <mergeCell ref="G169:H169"/>
    <mergeCell ref="K169:N169"/>
    <mergeCell ref="O169:P169"/>
    <mergeCell ref="S169:V169"/>
    <mergeCell ref="W169:X169"/>
  </mergeCells>
  <pageMargins left="0.7" right="0.7" top="0.75" bottom="0.75" header="0.3" footer="0.3"/>
  <pageSetup scale="60" orientation="portrait" r:id="rId1"/>
  <rowBreaks count="2" manualBreakCount="2">
    <brk id="70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3"/>
  <sheetViews>
    <sheetView topLeftCell="A85" zoomScale="85" zoomScaleNormal="85" workbookViewId="0">
      <selection activeCell="A85" sqref="A1:AO1048576"/>
    </sheetView>
  </sheetViews>
  <sheetFormatPr defaultRowHeight="16.5" x14ac:dyDescent="0.25"/>
  <cols>
    <col min="1" max="2" width="10.7109375" style="4" customWidth="1"/>
    <col min="3" max="8" width="6.7109375" style="4" customWidth="1"/>
    <col min="9" max="10" width="10.7109375" style="4" customWidth="1"/>
    <col min="11" max="16" width="6.7109375" style="4" customWidth="1"/>
    <col min="17" max="18" width="10.7109375" style="4" customWidth="1"/>
    <col min="19" max="24" width="6.7109375" style="4" customWidth="1"/>
    <col min="25" max="26" width="10.7109375" style="4" customWidth="1"/>
    <col min="27" max="32" width="6.7109375" style="4" customWidth="1"/>
    <col min="33" max="34" width="10.7109375" style="4" customWidth="1"/>
    <col min="35" max="40" width="6.7109375" style="4" customWidth="1"/>
    <col min="41" max="41" width="4.140625" style="37" bestFit="1" customWidth="1"/>
    <col min="42" max="43" width="6.7109375" style="4" customWidth="1"/>
    <col min="44" max="45" width="4" style="4" bestFit="1" customWidth="1"/>
    <col min="46" max="284" width="9.140625" style="4"/>
    <col min="285" max="285" width="14.5703125" style="4" customWidth="1"/>
    <col min="286" max="290" width="16.28515625" style="4" customWidth="1"/>
    <col min="291" max="540" width="9.140625" style="4"/>
    <col min="541" max="541" width="14.5703125" style="4" customWidth="1"/>
    <col min="542" max="546" width="16.28515625" style="4" customWidth="1"/>
    <col min="547" max="796" width="9.140625" style="4"/>
    <col min="797" max="797" width="14.5703125" style="4" customWidth="1"/>
    <col min="798" max="802" width="16.28515625" style="4" customWidth="1"/>
    <col min="803" max="1052" width="9.140625" style="4"/>
    <col min="1053" max="1053" width="14.5703125" style="4" customWidth="1"/>
    <col min="1054" max="1058" width="16.28515625" style="4" customWidth="1"/>
    <col min="1059" max="1308" width="9.140625" style="4"/>
    <col min="1309" max="1309" width="14.5703125" style="4" customWidth="1"/>
    <col min="1310" max="1314" width="16.28515625" style="4" customWidth="1"/>
    <col min="1315" max="1564" width="9.140625" style="4"/>
    <col min="1565" max="1565" width="14.5703125" style="4" customWidth="1"/>
    <col min="1566" max="1570" width="16.28515625" style="4" customWidth="1"/>
    <col min="1571" max="1820" width="9.140625" style="4"/>
    <col min="1821" max="1821" width="14.5703125" style="4" customWidth="1"/>
    <col min="1822" max="1826" width="16.28515625" style="4" customWidth="1"/>
    <col min="1827" max="2076" width="9.140625" style="4"/>
    <col min="2077" max="2077" width="14.5703125" style="4" customWidth="1"/>
    <col min="2078" max="2082" width="16.28515625" style="4" customWidth="1"/>
    <col min="2083" max="2332" width="9.140625" style="4"/>
    <col min="2333" max="2333" width="14.5703125" style="4" customWidth="1"/>
    <col min="2334" max="2338" width="16.28515625" style="4" customWidth="1"/>
    <col min="2339" max="2588" width="9.140625" style="4"/>
    <col min="2589" max="2589" width="14.5703125" style="4" customWidth="1"/>
    <col min="2590" max="2594" width="16.28515625" style="4" customWidth="1"/>
    <col min="2595" max="2844" width="9.140625" style="4"/>
    <col min="2845" max="2845" width="14.5703125" style="4" customWidth="1"/>
    <col min="2846" max="2850" width="16.28515625" style="4" customWidth="1"/>
    <col min="2851" max="3100" width="9.140625" style="4"/>
    <col min="3101" max="3101" width="14.5703125" style="4" customWidth="1"/>
    <col min="3102" max="3106" width="16.28515625" style="4" customWidth="1"/>
    <col min="3107" max="3356" width="9.140625" style="4"/>
    <col min="3357" max="3357" width="14.5703125" style="4" customWidth="1"/>
    <col min="3358" max="3362" width="16.28515625" style="4" customWidth="1"/>
    <col min="3363" max="3612" width="9.140625" style="4"/>
    <col min="3613" max="3613" width="14.5703125" style="4" customWidth="1"/>
    <col min="3614" max="3618" width="16.28515625" style="4" customWidth="1"/>
    <col min="3619" max="3868" width="9.140625" style="4"/>
    <col min="3869" max="3869" width="14.5703125" style="4" customWidth="1"/>
    <col min="3870" max="3874" width="16.28515625" style="4" customWidth="1"/>
    <col min="3875" max="4124" width="9.140625" style="4"/>
    <col min="4125" max="4125" width="14.5703125" style="4" customWidth="1"/>
    <col min="4126" max="4130" width="16.28515625" style="4" customWidth="1"/>
    <col min="4131" max="4380" width="9.140625" style="4"/>
    <col min="4381" max="4381" width="14.5703125" style="4" customWidth="1"/>
    <col min="4382" max="4386" width="16.28515625" style="4" customWidth="1"/>
    <col min="4387" max="4636" width="9.140625" style="4"/>
    <col min="4637" max="4637" width="14.5703125" style="4" customWidth="1"/>
    <col min="4638" max="4642" width="16.28515625" style="4" customWidth="1"/>
    <col min="4643" max="4892" width="9.140625" style="4"/>
    <col min="4893" max="4893" width="14.5703125" style="4" customWidth="1"/>
    <col min="4894" max="4898" width="16.28515625" style="4" customWidth="1"/>
    <col min="4899" max="5148" width="9.140625" style="4"/>
    <col min="5149" max="5149" width="14.5703125" style="4" customWidth="1"/>
    <col min="5150" max="5154" width="16.28515625" style="4" customWidth="1"/>
    <col min="5155" max="5404" width="9.140625" style="4"/>
    <col min="5405" max="5405" width="14.5703125" style="4" customWidth="1"/>
    <col min="5406" max="5410" width="16.28515625" style="4" customWidth="1"/>
    <col min="5411" max="5660" width="9.140625" style="4"/>
    <col min="5661" max="5661" width="14.5703125" style="4" customWidth="1"/>
    <col min="5662" max="5666" width="16.28515625" style="4" customWidth="1"/>
    <col min="5667" max="5916" width="9.140625" style="4"/>
    <col min="5917" max="5917" width="14.5703125" style="4" customWidth="1"/>
    <col min="5918" max="5922" width="16.28515625" style="4" customWidth="1"/>
    <col min="5923" max="6172" width="9.140625" style="4"/>
    <col min="6173" max="6173" width="14.5703125" style="4" customWidth="1"/>
    <col min="6174" max="6178" width="16.28515625" style="4" customWidth="1"/>
    <col min="6179" max="6428" width="9.140625" style="4"/>
    <col min="6429" max="6429" width="14.5703125" style="4" customWidth="1"/>
    <col min="6430" max="6434" width="16.28515625" style="4" customWidth="1"/>
    <col min="6435" max="6684" width="9.140625" style="4"/>
    <col min="6685" max="6685" width="14.5703125" style="4" customWidth="1"/>
    <col min="6686" max="6690" width="16.28515625" style="4" customWidth="1"/>
    <col min="6691" max="6940" width="9.140625" style="4"/>
    <col min="6941" max="6941" width="14.5703125" style="4" customWidth="1"/>
    <col min="6942" max="6946" width="16.28515625" style="4" customWidth="1"/>
    <col min="6947" max="7196" width="9.140625" style="4"/>
    <col min="7197" max="7197" width="14.5703125" style="4" customWidth="1"/>
    <col min="7198" max="7202" width="16.28515625" style="4" customWidth="1"/>
    <col min="7203" max="7452" width="9.140625" style="4"/>
    <col min="7453" max="7453" width="14.5703125" style="4" customWidth="1"/>
    <col min="7454" max="7458" width="16.28515625" style="4" customWidth="1"/>
    <col min="7459" max="7708" width="9.140625" style="4"/>
    <col min="7709" max="7709" width="14.5703125" style="4" customWidth="1"/>
    <col min="7710" max="7714" width="16.28515625" style="4" customWidth="1"/>
    <col min="7715" max="7964" width="9.140625" style="4"/>
    <col min="7965" max="7965" width="14.5703125" style="4" customWidth="1"/>
    <col min="7966" max="7970" width="16.28515625" style="4" customWidth="1"/>
    <col min="7971" max="8220" width="9.140625" style="4"/>
    <col min="8221" max="8221" width="14.5703125" style="4" customWidth="1"/>
    <col min="8222" max="8226" width="16.28515625" style="4" customWidth="1"/>
    <col min="8227" max="8476" width="9.140625" style="4"/>
    <col min="8477" max="8477" width="14.5703125" style="4" customWidth="1"/>
    <col min="8478" max="8482" width="16.28515625" style="4" customWidth="1"/>
    <col min="8483" max="8732" width="9.140625" style="4"/>
    <col min="8733" max="8733" width="14.5703125" style="4" customWidth="1"/>
    <col min="8734" max="8738" width="16.28515625" style="4" customWidth="1"/>
    <col min="8739" max="8988" width="9.140625" style="4"/>
    <col min="8989" max="8989" width="14.5703125" style="4" customWidth="1"/>
    <col min="8990" max="8994" width="16.28515625" style="4" customWidth="1"/>
    <col min="8995" max="9244" width="9.140625" style="4"/>
    <col min="9245" max="9245" width="14.5703125" style="4" customWidth="1"/>
    <col min="9246" max="9250" width="16.28515625" style="4" customWidth="1"/>
    <col min="9251" max="9500" width="9.140625" style="4"/>
    <col min="9501" max="9501" width="14.5703125" style="4" customWidth="1"/>
    <col min="9502" max="9506" width="16.28515625" style="4" customWidth="1"/>
    <col min="9507" max="9756" width="9.140625" style="4"/>
    <col min="9757" max="9757" width="14.5703125" style="4" customWidth="1"/>
    <col min="9758" max="9762" width="16.28515625" style="4" customWidth="1"/>
    <col min="9763" max="10012" width="9.140625" style="4"/>
    <col min="10013" max="10013" width="14.5703125" style="4" customWidth="1"/>
    <col min="10014" max="10018" width="16.28515625" style="4" customWidth="1"/>
    <col min="10019" max="10268" width="9.140625" style="4"/>
    <col min="10269" max="10269" width="14.5703125" style="4" customWidth="1"/>
    <col min="10270" max="10274" width="16.28515625" style="4" customWidth="1"/>
    <col min="10275" max="10524" width="9.140625" style="4"/>
    <col min="10525" max="10525" width="14.5703125" style="4" customWidth="1"/>
    <col min="10526" max="10530" width="16.28515625" style="4" customWidth="1"/>
    <col min="10531" max="10780" width="9.140625" style="4"/>
    <col min="10781" max="10781" width="14.5703125" style="4" customWidth="1"/>
    <col min="10782" max="10786" width="16.28515625" style="4" customWidth="1"/>
    <col min="10787" max="11036" width="9.140625" style="4"/>
    <col min="11037" max="11037" width="14.5703125" style="4" customWidth="1"/>
    <col min="11038" max="11042" width="16.28515625" style="4" customWidth="1"/>
    <col min="11043" max="11292" width="9.140625" style="4"/>
    <col min="11293" max="11293" width="14.5703125" style="4" customWidth="1"/>
    <col min="11294" max="11298" width="16.28515625" style="4" customWidth="1"/>
    <col min="11299" max="11548" width="9.140625" style="4"/>
    <col min="11549" max="11549" width="14.5703125" style="4" customWidth="1"/>
    <col min="11550" max="11554" width="16.28515625" style="4" customWidth="1"/>
    <col min="11555" max="11804" width="9.140625" style="4"/>
    <col min="11805" max="11805" width="14.5703125" style="4" customWidth="1"/>
    <col min="11806" max="11810" width="16.28515625" style="4" customWidth="1"/>
    <col min="11811" max="12060" width="9.140625" style="4"/>
    <col min="12061" max="12061" width="14.5703125" style="4" customWidth="1"/>
    <col min="12062" max="12066" width="16.28515625" style="4" customWidth="1"/>
    <col min="12067" max="12316" width="9.140625" style="4"/>
    <col min="12317" max="12317" width="14.5703125" style="4" customWidth="1"/>
    <col min="12318" max="12322" width="16.28515625" style="4" customWidth="1"/>
    <col min="12323" max="12572" width="9.140625" style="4"/>
    <col min="12573" max="12573" width="14.5703125" style="4" customWidth="1"/>
    <col min="12574" max="12578" width="16.28515625" style="4" customWidth="1"/>
    <col min="12579" max="12828" width="9.140625" style="4"/>
    <col min="12829" max="12829" width="14.5703125" style="4" customWidth="1"/>
    <col min="12830" max="12834" width="16.28515625" style="4" customWidth="1"/>
    <col min="12835" max="13084" width="9.140625" style="4"/>
    <col min="13085" max="13085" width="14.5703125" style="4" customWidth="1"/>
    <col min="13086" max="13090" width="16.28515625" style="4" customWidth="1"/>
    <col min="13091" max="13340" width="9.140625" style="4"/>
    <col min="13341" max="13341" width="14.5703125" style="4" customWidth="1"/>
    <col min="13342" max="13346" width="16.28515625" style="4" customWidth="1"/>
    <col min="13347" max="13596" width="9.140625" style="4"/>
    <col min="13597" max="13597" width="14.5703125" style="4" customWidth="1"/>
    <col min="13598" max="13602" width="16.28515625" style="4" customWidth="1"/>
    <col min="13603" max="13852" width="9.140625" style="4"/>
    <col min="13853" max="13853" width="14.5703125" style="4" customWidth="1"/>
    <col min="13854" max="13858" width="16.28515625" style="4" customWidth="1"/>
    <col min="13859" max="14108" width="9.140625" style="4"/>
    <col min="14109" max="14109" width="14.5703125" style="4" customWidth="1"/>
    <col min="14110" max="14114" width="16.28515625" style="4" customWidth="1"/>
    <col min="14115" max="14364" width="9.140625" style="4"/>
    <col min="14365" max="14365" width="14.5703125" style="4" customWidth="1"/>
    <col min="14366" max="14370" width="16.28515625" style="4" customWidth="1"/>
    <col min="14371" max="14620" width="9.140625" style="4"/>
    <col min="14621" max="14621" width="14.5703125" style="4" customWidth="1"/>
    <col min="14622" max="14626" width="16.28515625" style="4" customWidth="1"/>
    <col min="14627" max="14876" width="9.140625" style="4"/>
    <col min="14877" max="14877" width="14.5703125" style="4" customWidth="1"/>
    <col min="14878" max="14882" width="16.28515625" style="4" customWidth="1"/>
    <col min="14883" max="15132" width="9.140625" style="4"/>
    <col min="15133" max="15133" width="14.5703125" style="4" customWidth="1"/>
    <col min="15134" max="15138" width="16.28515625" style="4" customWidth="1"/>
    <col min="15139" max="15388" width="9.140625" style="4"/>
    <col min="15389" max="15389" width="14.5703125" style="4" customWidth="1"/>
    <col min="15390" max="15394" width="16.28515625" style="4" customWidth="1"/>
    <col min="15395" max="15644" width="9.140625" style="4"/>
    <col min="15645" max="15645" width="14.5703125" style="4" customWidth="1"/>
    <col min="15646" max="15650" width="16.28515625" style="4" customWidth="1"/>
    <col min="15651" max="15900" width="9.140625" style="4"/>
    <col min="15901" max="15901" width="14.5703125" style="4" customWidth="1"/>
    <col min="15902" max="15906" width="16.28515625" style="4" customWidth="1"/>
    <col min="15907" max="16156" width="9.140625" style="4"/>
    <col min="16157" max="16157" width="14.5703125" style="4" customWidth="1"/>
    <col min="16158" max="16162" width="16.28515625" style="4" customWidth="1"/>
    <col min="16163" max="16384" width="9.140625" style="4"/>
  </cols>
  <sheetData>
    <row r="1" spans="1:45" ht="18.75" x14ac:dyDescent="0.25">
      <c r="A1" s="167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8"/>
      <c r="B2" s="8"/>
      <c r="C2" s="8"/>
      <c r="D2" s="8"/>
      <c r="E2" s="8"/>
      <c r="F2" s="8"/>
      <c r="G2" s="8"/>
      <c r="H2" s="8"/>
      <c r="I2" s="8"/>
      <c r="J2" s="202" t="s">
        <v>114</v>
      </c>
      <c r="K2" s="202"/>
      <c r="L2" s="202"/>
      <c r="M2" s="202"/>
      <c r="N2" s="202"/>
      <c r="O2" s="202"/>
      <c r="P2" s="202"/>
      <c r="Q2" s="202"/>
      <c r="R2" s="10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7.25" x14ac:dyDescent="0.25">
      <c r="A4" s="7" t="s">
        <v>1</v>
      </c>
      <c r="B4" s="8"/>
      <c r="C4" s="177">
        <f>I4</f>
        <v>0</v>
      </c>
      <c r="D4" s="177"/>
      <c r="E4" s="177"/>
      <c r="F4" s="177"/>
      <c r="G4" s="177"/>
      <c r="H4" s="8"/>
      <c r="I4" s="178"/>
      <c r="J4" s="178"/>
      <c r="K4" s="178"/>
      <c r="L4" s="178"/>
      <c r="M4" s="178"/>
      <c r="N4" s="178"/>
      <c r="O4" s="178"/>
      <c r="P4" s="178"/>
      <c r="Q4" s="178"/>
      <c r="R4" s="9"/>
      <c r="S4" s="50" t="s">
        <v>2</v>
      </c>
      <c r="T4" s="10"/>
      <c r="U4" s="183">
        <f>AG4</f>
        <v>0</v>
      </c>
      <c r="V4" s="184"/>
      <c r="W4" s="184"/>
      <c r="X4" s="9"/>
      <c r="Y4" s="185" t="s">
        <v>2</v>
      </c>
      <c r="Z4" s="185"/>
      <c r="AA4" s="55"/>
      <c r="AB4" s="55"/>
      <c r="AC4" s="55"/>
      <c r="AD4" s="55"/>
      <c r="AE4" s="55"/>
      <c r="AF4" s="55"/>
      <c r="AG4" s="183"/>
      <c r="AH4" s="18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7.25" x14ac:dyDescent="0.25">
      <c r="A5" s="7" t="s">
        <v>3</v>
      </c>
      <c r="B5" s="8"/>
      <c r="C5" s="177">
        <f>I5</f>
        <v>0</v>
      </c>
      <c r="D5" s="177"/>
      <c r="E5" s="177"/>
      <c r="F5" s="177"/>
      <c r="G5" s="177"/>
      <c r="H5" s="8"/>
      <c r="I5" s="178"/>
      <c r="J5" s="178"/>
      <c r="K5" s="178"/>
      <c r="L5" s="178"/>
      <c r="M5" s="178"/>
      <c r="N5" s="178"/>
      <c r="O5" s="178"/>
      <c r="P5" s="178"/>
      <c r="Q5" s="178"/>
      <c r="R5" s="9"/>
      <c r="S5" s="51"/>
      <c r="T5" s="40"/>
      <c r="U5" s="53"/>
      <c r="V5" s="179"/>
      <c r="W5" s="179"/>
      <c r="X5" s="9"/>
      <c r="Y5" s="216"/>
      <c r="Z5" s="216"/>
      <c r="AA5" s="6"/>
      <c r="AB5" s="6"/>
      <c r="AC5" s="6"/>
      <c r="AD5" s="6"/>
      <c r="AE5" s="6"/>
      <c r="AF5" s="6"/>
      <c r="AG5" s="107"/>
      <c r="AH5" s="10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7.25" x14ac:dyDescent="0.25">
      <c r="A6" s="7" t="s">
        <v>4</v>
      </c>
      <c r="B6" s="8"/>
      <c r="C6" s="177">
        <f>I6</f>
        <v>0</v>
      </c>
      <c r="D6" s="177"/>
      <c r="E6" s="177"/>
      <c r="F6" s="177"/>
      <c r="G6" s="177"/>
      <c r="H6" s="8"/>
      <c r="I6" s="178"/>
      <c r="J6" s="178"/>
      <c r="K6" s="178"/>
      <c r="L6" s="178"/>
      <c r="M6" s="178"/>
      <c r="N6" s="178"/>
      <c r="O6" s="178"/>
      <c r="P6" s="178"/>
      <c r="Q6" s="178"/>
      <c r="R6" s="9"/>
      <c r="S6" s="51"/>
      <c r="T6" s="40"/>
      <c r="U6" s="54"/>
      <c r="V6" s="179"/>
      <c r="W6" s="179"/>
      <c r="X6" s="9"/>
      <c r="Y6" s="180"/>
      <c r="Z6" s="180"/>
      <c r="AA6" s="6"/>
      <c r="AB6" s="6"/>
      <c r="AC6" s="6"/>
      <c r="AD6" s="6"/>
      <c r="AE6" s="6"/>
      <c r="AF6" s="6"/>
      <c r="AG6" s="106"/>
      <c r="AH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90"/>
      <c r="AH7" s="19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s="166" t="s">
        <v>120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7.25" x14ac:dyDescent="0.25">
      <c r="A9" s="181" t="s">
        <v>6</v>
      </c>
      <c r="B9" s="182"/>
      <c r="C9" s="169" t="s">
        <v>11</v>
      </c>
      <c r="D9" s="170"/>
      <c r="E9" s="170"/>
      <c r="F9" s="170"/>
      <c r="G9" s="170"/>
      <c r="H9" s="171"/>
      <c r="I9" s="181" t="s">
        <v>7</v>
      </c>
      <c r="J9" s="182"/>
      <c r="K9" s="169" t="s">
        <v>12</v>
      </c>
      <c r="L9" s="170"/>
      <c r="M9" s="170"/>
      <c r="N9" s="170"/>
      <c r="O9" s="170"/>
      <c r="P9" s="171"/>
      <c r="Q9" s="181" t="s">
        <v>8</v>
      </c>
      <c r="R9" s="182"/>
      <c r="S9" s="169" t="s">
        <v>13</v>
      </c>
      <c r="T9" s="170"/>
      <c r="U9" s="170"/>
      <c r="V9" s="170"/>
      <c r="W9" s="170"/>
      <c r="X9" s="171"/>
      <c r="Y9" s="181" t="s">
        <v>9</v>
      </c>
      <c r="Z9" s="182"/>
      <c r="AA9" s="169" t="s">
        <v>14</v>
      </c>
      <c r="AB9" s="170"/>
      <c r="AC9" s="170"/>
      <c r="AD9" s="170"/>
      <c r="AE9" s="170"/>
      <c r="AF9" s="171"/>
      <c r="AG9" s="181" t="s">
        <v>10</v>
      </c>
      <c r="AH9" s="182"/>
      <c r="AI9" s="169" t="s">
        <v>15</v>
      </c>
      <c r="AJ9" s="170"/>
      <c r="AK9" s="170"/>
      <c r="AL9" s="170"/>
      <c r="AM9" s="170"/>
      <c r="AN9" s="171"/>
      <c r="AO9" s="201" t="s">
        <v>72</v>
      </c>
      <c r="AP9" s="210"/>
      <c r="AQ9" s="210"/>
      <c r="AR9" s="212"/>
      <c r="AS9" s="213"/>
    </row>
    <row r="10" spans="1:45" ht="18" thickBot="1" x14ac:dyDescent="0.3">
      <c r="A10" s="172" t="s">
        <v>51</v>
      </c>
      <c r="B10" s="173"/>
      <c r="C10" s="174" t="s">
        <v>35</v>
      </c>
      <c r="D10" s="175"/>
      <c r="E10" s="175"/>
      <c r="F10" s="175"/>
      <c r="G10" s="175"/>
      <c r="H10" s="176"/>
      <c r="I10" s="172" t="s">
        <v>51</v>
      </c>
      <c r="J10" s="173"/>
      <c r="K10" s="174" t="s">
        <v>35</v>
      </c>
      <c r="L10" s="175"/>
      <c r="M10" s="175"/>
      <c r="N10" s="175"/>
      <c r="O10" s="175"/>
      <c r="P10" s="176"/>
      <c r="Q10" s="172" t="s">
        <v>51</v>
      </c>
      <c r="R10" s="173"/>
      <c r="S10" s="174" t="s">
        <v>35</v>
      </c>
      <c r="T10" s="175"/>
      <c r="U10" s="175"/>
      <c r="V10" s="175"/>
      <c r="W10" s="175"/>
      <c r="X10" s="176"/>
      <c r="Y10" s="172" t="s">
        <v>51</v>
      </c>
      <c r="Z10" s="173"/>
      <c r="AA10" s="174" t="s">
        <v>35</v>
      </c>
      <c r="AB10" s="175"/>
      <c r="AC10" s="175"/>
      <c r="AD10" s="175"/>
      <c r="AE10" s="175"/>
      <c r="AF10" s="176"/>
      <c r="AG10" s="172" t="s">
        <v>51</v>
      </c>
      <c r="AH10" s="173"/>
      <c r="AI10" s="174" t="s">
        <v>35</v>
      </c>
      <c r="AJ10" s="175"/>
      <c r="AK10" s="175"/>
      <c r="AL10" s="175"/>
      <c r="AM10" s="175"/>
      <c r="AN10" s="176"/>
      <c r="AO10" s="201"/>
      <c r="AP10" s="211"/>
      <c r="AQ10" s="211"/>
      <c r="AR10" s="214"/>
      <c r="AS10" s="215"/>
    </row>
    <row r="11" spans="1:45" s="11" customFormat="1" ht="18" x14ac:dyDescent="0.25">
      <c r="A11" s="1" t="s">
        <v>17</v>
      </c>
      <c r="B11" s="2" t="s">
        <v>16</v>
      </c>
      <c r="C11" s="27" t="s">
        <v>18</v>
      </c>
      <c r="D11" s="21" t="s">
        <v>19</v>
      </c>
      <c r="E11" s="22" t="s">
        <v>23</v>
      </c>
      <c r="F11" s="30" t="s">
        <v>34</v>
      </c>
      <c r="G11" s="23" t="s">
        <v>20</v>
      </c>
      <c r="H11" s="24" t="s">
        <v>21</v>
      </c>
      <c r="I11" s="1" t="s">
        <v>17</v>
      </c>
      <c r="J11" s="2" t="s">
        <v>16</v>
      </c>
      <c r="K11" s="27" t="s">
        <v>18</v>
      </c>
      <c r="L11" s="21" t="s">
        <v>19</v>
      </c>
      <c r="M11" s="22" t="s">
        <v>23</v>
      </c>
      <c r="N11" s="30" t="s">
        <v>34</v>
      </c>
      <c r="O11" s="23" t="s">
        <v>20</v>
      </c>
      <c r="P11" s="24" t="s">
        <v>21</v>
      </c>
      <c r="Q11" s="1" t="s">
        <v>17</v>
      </c>
      <c r="R11" s="2" t="s">
        <v>16</v>
      </c>
      <c r="S11" s="27" t="s">
        <v>18</v>
      </c>
      <c r="T11" s="21" t="s">
        <v>19</v>
      </c>
      <c r="U11" s="22" t="s">
        <v>23</v>
      </c>
      <c r="V11" s="30" t="s">
        <v>34</v>
      </c>
      <c r="W11" s="23" t="s">
        <v>20</v>
      </c>
      <c r="X11" s="24" t="s">
        <v>21</v>
      </c>
      <c r="Y11" s="1" t="s">
        <v>17</v>
      </c>
      <c r="Z11" s="2" t="s">
        <v>16</v>
      </c>
      <c r="AA11" s="27" t="s">
        <v>18</v>
      </c>
      <c r="AB11" s="21" t="s">
        <v>19</v>
      </c>
      <c r="AC11" s="22" t="s">
        <v>23</v>
      </c>
      <c r="AD11" s="30" t="s">
        <v>34</v>
      </c>
      <c r="AE11" s="23" t="s">
        <v>20</v>
      </c>
      <c r="AF11" s="24" t="s">
        <v>21</v>
      </c>
      <c r="AG11" s="1" t="s">
        <v>17</v>
      </c>
      <c r="AH11" s="2" t="s">
        <v>16</v>
      </c>
      <c r="AI11" s="27" t="s">
        <v>18</v>
      </c>
      <c r="AJ11" s="21" t="s">
        <v>19</v>
      </c>
      <c r="AK11" s="22" t="s">
        <v>23</v>
      </c>
      <c r="AL11" s="30" t="s">
        <v>34</v>
      </c>
      <c r="AM11" s="23" t="s">
        <v>20</v>
      </c>
      <c r="AN11" s="24" t="s">
        <v>21</v>
      </c>
      <c r="AO11" s="201"/>
      <c r="AP11" s="211"/>
      <c r="AQ11" s="211"/>
      <c r="AR11" s="214"/>
      <c r="AS11" s="215"/>
    </row>
    <row r="12" spans="1:45" x14ac:dyDescent="0.25">
      <c r="A12" s="12"/>
      <c r="B12" s="13"/>
      <c r="C12" s="28">
        <f>(B12-A12)</f>
        <v>0</v>
      </c>
      <c r="D12" s="14"/>
      <c r="E12" s="15"/>
      <c r="F12" s="16"/>
      <c r="G12" s="17"/>
      <c r="H12" s="26"/>
      <c r="I12" s="12"/>
      <c r="J12" s="13"/>
      <c r="K12" s="28">
        <f>(J12-I12)</f>
        <v>0</v>
      </c>
      <c r="L12" s="14"/>
      <c r="M12" s="15"/>
      <c r="N12" s="16"/>
      <c r="O12" s="17"/>
      <c r="P12" s="26"/>
      <c r="Q12" s="12"/>
      <c r="R12" s="13"/>
      <c r="S12" s="28">
        <f>(R12-Q12)</f>
        <v>0</v>
      </c>
      <c r="T12" s="14"/>
      <c r="U12" s="15"/>
      <c r="V12" s="16"/>
      <c r="W12" s="17"/>
      <c r="X12" s="26"/>
      <c r="Y12" s="12"/>
      <c r="Z12" s="13"/>
      <c r="AA12" s="28">
        <f>(Z12-Y12)</f>
        <v>0</v>
      </c>
      <c r="AB12" s="14"/>
      <c r="AC12" s="15"/>
      <c r="AD12" s="16"/>
      <c r="AE12" s="17"/>
      <c r="AF12" s="26"/>
      <c r="AG12" s="12"/>
      <c r="AH12" s="13"/>
      <c r="AI12" s="28">
        <f>(AH12-AG12)</f>
        <v>0</v>
      </c>
      <c r="AJ12" s="14"/>
      <c r="AK12" s="15"/>
      <c r="AL12" s="16"/>
      <c r="AM12" s="17"/>
      <c r="AN12" s="26"/>
      <c r="AO12" s="201"/>
      <c r="AP12" s="211"/>
      <c r="AQ12" s="211"/>
      <c r="AR12" s="214"/>
      <c r="AS12" s="215"/>
    </row>
    <row r="13" spans="1:45" x14ac:dyDescent="0.25">
      <c r="A13" s="159"/>
      <c r="B13" s="160"/>
      <c r="C13" s="161" t="s">
        <v>22</v>
      </c>
      <c r="D13" s="162"/>
      <c r="E13" s="163"/>
      <c r="F13" s="163"/>
      <c r="G13" s="163"/>
      <c r="H13" s="164"/>
      <c r="I13" s="159"/>
      <c r="J13" s="160"/>
      <c r="K13" s="161" t="s">
        <v>22</v>
      </c>
      <c r="L13" s="162"/>
      <c r="M13" s="163"/>
      <c r="N13" s="163"/>
      <c r="O13" s="163"/>
      <c r="P13" s="164"/>
      <c r="Q13" s="159"/>
      <c r="R13" s="160"/>
      <c r="S13" s="161" t="s">
        <v>22</v>
      </c>
      <c r="T13" s="162"/>
      <c r="U13" s="163"/>
      <c r="V13" s="163"/>
      <c r="W13" s="163"/>
      <c r="X13" s="164"/>
      <c r="Y13" s="159"/>
      <c r="Z13" s="160"/>
      <c r="AA13" s="161" t="s">
        <v>22</v>
      </c>
      <c r="AB13" s="162"/>
      <c r="AC13" s="163"/>
      <c r="AD13" s="163"/>
      <c r="AE13" s="163"/>
      <c r="AF13" s="164"/>
      <c r="AG13" s="159"/>
      <c r="AH13" s="160"/>
      <c r="AI13" s="161" t="s">
        <v>22</v>
      </c>
      <c r="AJ13" s="162"/>
      <c r="AK13" s="163"/>
      <c r="AL13" s="163"/>
      <c r="AM13" s="163"/>
      <c r="AN13" s="164"/>
      <c r="AO13" s="201"/>
      <c r="AP13" s="211"/>
      <c r="AQ13" s="211"/>
      <c r="AR13" s="214"/>
      <c r="AS13" s="215"/>
    </row>
    <row r="14" spans="1:45" x14ac:dyDescent="0.25">
      <c r="A14" s="159"/>
      <c r="B14" s="160"/>
      <c r="C14" s="151"/>
      <c r="D14" s="152"/>
      <c r="E14" s="152"/>
      <c r="F14" s="152"/>
      <c r="G14" s="152"/>
      <c r="H14" s="153"/>
      <c r="I14" s="159"/>
      <c r="J14" s="160"/>
      <c r="K14" s="151"/>
      <c r="L14" s="152"/>
      <c r="M14" s="152"/>
      <c r="N14" s="152"/>
      <c r="O14" s="152"/>
      <c r="P14" s="153"/>
      <c r="Q14" s="159"/>
      <c r="R14" s="160"/>
      <c r="S14" s="151"/>
      <c r="T14" s="152"/>
      <c r="U14" s="152"/>
      <c r="V14" s="152"/>
      <c r="W14" s="152"/>
      <c r="X14" s="153"/>
      <c r="Y14" s="159"/>
      <c r="Z14" s="160"/>
      <c r="AA14" s="151"/>
      <c r="AB14" s="152"/>
      <c r="AC14" s="152"/>
      <c r="AD14" s="152"/>
      <c r="AE14" s="152"/>
      <c r="AF14" s="153"/>
      <c r="AG14" s="159"/>
      <c r="AH14" s="160"/>
      <c r="AI14" s="151"/>
      <c r="AJ14" s="152"/>
      <c r="AK14" s="152"/>
      <c r="AL14" s="152"/>
      <c r="AM14" s="152"/>
      <c r="AN14" s="153"/>
      <c r="AO14" s="201"/>
      <c r="AP14" s="211"/>
      <c r="AQ14" s="211"/>
      <c r="AR14" s="214"/>
      <c r="AS14" s="215"/>
    </row>
    <row r="15" spans="1:45" x14ac:dyDescent="0.25">
      <c r="A15" s="159"/>
      <c r="B15" s="160"/>
      <c r="C15" s="151"/>
      <c r="D15" s="152"/>
      <c r="E15" s="152"/>
      <c r="F15" s="152"/>
      <c r="G15" s="152"/>
      <c r="H15" s="153"/>
      <c r="I15" s="159"/>
      <c r="J15" s="160"/>
      <c r="K15" s="151"/>
      <c r="L15" s="152"/>
      <c r="M15" s="152"/>
      <c r="N15" s="152"/>
      <c r="O15" s="152"/>
      <c r="P15" s="153"/>
      <c r="Q15" s="159"/>
      <c r="R15" s="160"/>
      <c r="S15" s="151"/>
      <c r="T15" s="152"/>
      <c r="U15" s="152"/>
      <c r="V15" s="152"/>
      <c r="W15" s="152"/>
      <c r="X15" s="153"/>
      <c r="Y15" s="159"/>
      <c r="Z15" s="160"/>
      <c r="AA15" s="151"/>
      <c r="AB15" s="152"/>
      <c r="AC15" s="152"/>
      <c r="AD15" s="152"/>
      <c r="AE15" s="152"/>
      <c r="AF15" s="153"/>
      <c r="AG15" s="159"/>
      <c r="AH15" s="160"/>
      <c r="AI15" s="151"/>
      <c r="AJ15" s="152"/>
      <c r="AK15" s="152"/>
      <c r="AL15" s="152"/>
      <c r="AM15" s="152"/>
      <c r="AN15" s="153"/>
      <c r="AO15" s="201"/>
      <c r="AP15" s="211"/>
      <c r="AQ15" s="211"/>
      <c r="AR15" s="214"/>
      <c r="AS15" s="215"/>
    </row>
    <row r="16" spans="1:45" ht="17.25" thickBot="1" x14ac:dyDescent="0.3">
      <c r="A16" s="154"/>
      <c r="B16" s="155"/>
      <c r="C16" s="156"/>
      <c r="D16" s="157"/>
      <c r="E16" s="157"/>
      <c r="F16" s="157"/>
      <c r="G16" s="157"/>
      <c r="H16" s="158"/>
      <c r="I16" s="154"/>
      <c r="J16" s="155"/>
      <c r="K16" s="156"/>
      <c r="L16" s="157"/>
      <c r="M16" s="157"/>
      <c r="N16" s="157"/>
      <c r="O16" s="157"/>
      <c r="P16" s="158"/>
      <c r="Q16" s="154"/>
      <c r="R16" s="155"/>
      <c r="S16" s="156"/>
      <c r="T16" s="157"/>
      <c r="U16" s="157"/>
      <c r="V16" s="157"/>
      <c r="W16" s="157"/>
      <c r="X16" s="158"/>
      <c r="Y16" s="154"/>
      <c r="Z16" s="155"/>
      <c r="AA16" s="156"/>
      <c r="AB16" s="157"/>
      <c r="AC16" s="157"/>
      <c r="AD16" s="157"/>
      <c r="AE16" s="157"/>
      <c r="AF16" s="158"/>
      <c r="AG16" s="154"/>
      <c r="AH16" s="155"/>
      <c r="AI16" s="156"/>
      <c r="AJ16" s="157"/>
      <c r="AK16" s="157"/>
      <c r="AL16" s="157"/>
      <c r="AM16" s="157"/>
      <c r="AN16" s="158"/>
      <c r="AO16" s="201"/>
      <c r="AP16" s="211"/>
      <c r="AQ16" s="211"/>
      <c r="AR16" s="214"/>
      <c r="AS16" s="215"/>
    </row>
    <row r="17" spans="1:45" ht="18" x14ac:dyDescent="0.25">
      <c r="A17" s="1" t="s">
        <v>17</v>
      </c>
      <c r="B17" s="2" t="s">
        <v>16</v>
      </c>
      <c r="C17" s="27" t="s">
        <v>18</v>
      </c>
      <c r="D17" s="21" t="s">
        <v>19</v>
      </c>
      <c r="E17" s="22" t="s">
        <v>23</v>
      </c>
      <c r="F17" s="30" t="s">
        <v>34</v>
      </c>
      <c r="G17" s="23" t="s">
        <v>20</v>
      </c>
      <c r="H17" s="24" t="s">
        <v>21</v>
      </c>
      <c r="I17" s="1" t="s">
        <v>17</v>
      </c>
      <c r="J17" s="2" t="s">
        <v>16</v>
      </c>
      <c r="K17" s="27" t="s">
        <v>18</v>
      </c>
      <c r="L17" s="21" t="s">
        <v>19</v>
      </c>
      <c r="M17" s="22" t="s">
        <v>23</v>
      </c>
      <c r="N17" s="30" t="s">
        <v>34</v>
      </c>
      <c r="O17" s="23" t="s">
        <v>20</v>
      </c>
      <c r="P17" s="24" t="s">
        <v>21</v>
      </c>
      <c r="Q17" s="1" t="s">
        <v>17</v>
      </c>
      <c r="R17" s="2" t="s">
        <v>16</v>
      </c>
      <c r="S17" s="27" t="s">
        <v>18</v>
      </c>
      <c r="T17" s="21" t="s">
        <v>19</v>
      </c>
      <c r="U17" s="22" t="s">
        <v>23</v>
      </c>
      <c r="V17" s="30" t="s">
        <v>34</v>
      </c>
      <c r="W17" s="23" t="s">
        <v>20</v>
      </c>
      <c r="X17" s="24" t="s">
        <v>21</v>
      </c>
      <c r="Y17" s="1" t="s">
        <v>17</v>
      </c>
      <c r="Z17" s="2" t="s">
        <v>16</v>
      </c>
      <c r="AA17" s="27" t="s">
        <v>18</v>
      </c>
      <c r="AB17" s="21" t="s">
        <v>19</v>
      </c>
      <c r="AC17" s="22" t="s">
        <v>23</v>
      </c>
      <c r="AD17" s="30" t="s">
        <v>34</v>
      </c>
      <c r="AE17" s="23" t="s">
        <v>20</v>
      </c>
      <c r="AF17" s="24" t="s">
        <v>21</v>
      </c>
      <c r="AG17" s="1" t="s">
        <v>17</v>
      </c>
      <c r="AH17" s="2" t="s">
        <v>16</v>
      </c>
      <c r="AI17" s="27" t="s">
        <v>18</v>
      </c>
      <c r="AJ17" s="21" t="s">
        <v>19</v>
      </c>
      <c r="AK17" s="22" t="s">
        <v>23</v>
      </c>
      <c r="AL17" s="30" t="s">
        <v>34</v>
      </c>
      <c r="AM17" s="23" t="s">
        <v>20</v>
      </c>
      <c r="AN17" s="24" t="s">
        <v>21</v>
      </c>
      <c r="AO17" s="201"/>
      <c r="AP17" s="204" t="s">
        <v>73</v>
      </c>
      <c r="AQ17" s="204" t="s">
        <v>73</v>
      </c>
      <c r="AR17" s="191" t="s">
        <v>73</v>
      </c>
      <c r="AS17" s="192"/>
    </row>
    <row r="18" spans="1:45" x14ac:dyDescent="0.25">
      <c r="A18" s="12"/>
      <c r="B18" s="13"/>
      <c r="C18" s="28">
        <f>(B18-A18)</f>
        <v>0</v>
      </c>
      <c r="D18" s="14"/>
      <c r="E18" s="15"/>
      <c r="F18" s="16"/>
      <c r="G18" s="17"/>
      <c r="H18" s="26"/>
      <c r="I18" s="12"/>
      <c r="J18" s="13"/>
      <c r="K18" s="28">
        <f>(J18-I18)</f>
        <v>0</v>
      </c>
      <c r="L18" s="14"/>
      <c r="M18" s="15"/>
      <c r="N18" s="16"/>
      <c r="O18" s="17"/>
      <c r="P18" s="26"/>
      <c r="Q18" s="12"/>
      <c r="R18" s="13"/>
      <c r="S18" s="28">
        <f>(R18-Q18)</f>
        <v>0</v>
      </c>
      <c r="T18" s="14"/>
      <c r="U18" s="15"/>
      <c r="V18" s="16"/>
      <c r="W18" s="17"/>
      <c r="X18" s="26"/>
      <c r="Y18" s="12"/>
      <c r="Z18" s="13"/>
      <c r="AA18" s="28">
        <f>(Z18-Y18)</f>
        <v>0</v>
      </c>
      <c r="AB18" s="14"/>
      <c r="AC18" s="15"/>
      <c r="AD18" s="16"/>
      <c r="AE18" s="17"/>
      <c r="AF18" s="26"/>
      <c r="AG18" s="12"/>
      <c r="AH18" s="13"/>
      <c r="AI18" s="28">
        <f>(AH18-AG18)</f>
        <v>0</v>
      </c>
      <c r="AJ18" s="14"/>
      <c r="AK18" s="15"/>
      <c r="AL18" s="16"/>
      <c r="AM18" s="17"/>
      <c r="AN18" s="26"/>
      <c r="AO18" s="201"/>
      <c r="AP18" s="204"/>
      <c r="AQ18" s="204"/>
      <c r="AR18" s="191"/>
      <c r="AS18" s="192"/>
    </row>
    <row r="19" spans="1:45" x14ac:dyDescent="0.25">
      <c r="A19" s="159"/>
      <c r="B19" s="160"/>
      <c r="C19" s="161" t="s">
        <v>22</v>
      </c>
      <c r="D19" s="162"/>
      <c r="E19" s="163"/>
      <c r="F19" s="163"/>
      <c r="G19" s="163"/>
      <c r="H19" s="164"/>
      <c r="I19" s="159"/>
      <c r="J19" s="160"/>
      <c r="K19" s="161" t="s">
        <v>22</v>
      </c>
      <c r="L19" s="162"/>
      <c r="M19" s="163"/>
      <c r="N19" s="163"/>
      <c r="O19" s="163"/>
      <c r="P19" s="164"/>
      <c r="Q19" s="159"/>
      <c r="R19" s="160"/>
      <c r="S19" s="161" t="s">
        <v>22</v>
      </c>
      <c r="T19" s="162"/>
      <c r="U19" s="163"/>
      <c r="V19" s="163"/>
      <c r="W19" s="163"/>
      <c r="X19" s="164"/>
      <c r="Y19" s="159"/>
      <c r="Z19" s="160"/>
      <c r="AA19" s="161" t="s">
        <v>22</v>
      </c>
      <c r="AB19" s="162"/>
      <c r="AC19" s="163"/>
      <c r="AD19" s="163"/>
      <c r="AE19" s="163"/>
      <c r="AF19" s="164"/>
      <c r="AG19" s="159"/>
      <c r="AH19" s="160"/>
      <c r="AI19" s="161" t="s">
        <v>22</v>
      </c>
      <c r="AJ19" s="162"/>
      <c r="AK19" s="163"/>
      <c r="AL19" s="163"/>
      <c r="AM19" s="163"/>
      <c r="AN19" s="164"/>
      <c r="AO19" s="201"/>
      <c r="AP19" s="204"/>
      <c r="AQ19" s="204"/>
      <c r="AR19" s="191"/>
      <c r="AS19" s="192"/>
    </row>
    <row r="20" spans="1:45" x14ac:dyDescent="0.25">
      <c r="A20" s="159"/>
      <c r="B20" s="160"/>
      <c r="C20" s="151"/>
      <c r="D20" s="152"/>
      <c r="E20" s="152"/>
      <c r="F20" s="152"/>
      <c r="G20" s="152"/>
      <c r="H20" s="153"/>
      <c r="I20" s="159"/>
      <c r="J20" s="160"/>
      <c r="K20" s="151"/>
      <c r="L20" s="152"/>
      <c r="M20" s="152"/>
      <c r="N20" s="152"/>
      <c r="O20" s="152"/>
      <c r="P20" s="153"/>
      <c r="Q20" s="159"/>
      <c r="R20" s="160"/>
      <c r="S20" s="151"/>
      <c r="T20" s="152"/>
      <c r="U20" s="152"/>
      <c r="V20" s="152"/>
      <c r="W20" s="152"/>
      <c r="X20" s="153"/>
      <c r="Y20" s="159"/>
      <c r="Z20" s="160"/>
      <c r="AA20" s="151"/>
      <c r="AB20" s="152"/>
      <c r="AC20" s="152"/>
      <c r="AD20" s="152"/>
      <c r="AE20" s="152"/>
      <c r="AF20" s="153"/>
      <c r="AG20" s="159"/>
      <c r="AH20" s="160"/>
      <c r="AI20" s="151"/>
      <c r="AJ20" s="152"/>
      <c r="AK20" s="152"/>
      <c r="AL20" s="152"/>
      <c r="AM20" s="152"/>
      <c r="AN20" s="153"/>
      <c r="AO20" s="201"/>
      <c r="AP20" s="204"/>
      <c r="AQ20" s="204"/>
      <c r="AR20" s="191"/>
      <c r="AS20" s="192"/>
    </row>
    <row r="21" spans="1:45" x14ac:dyDescent="0.25">
      <c r="A21" s="159"/>
      <c r="B21" s="160"/>
      <c r="C21" s="151"/>
      <c r="D21" s="152"/>
      <c r="E21" s="152"/>
      <c r="F21" s="152"/>
      <c r="G21" s="152"/>
      <c r="H21" s="153"/>
      <c r="I21" s="159"/>
      <c r="J21" s="160"/>
      <c r="K21" s="151"/>
      <c r="L21" s="152"/>
      <c r="M21" s="152"/>
      <c r="N21" s="152"/>
      <c r="O21" s="152"/>
      <c r="P21" s="153"/>
      <c r="Q21" s="159"/>
      <c r="R21" s="160"/>
      <c r="S21" s="151"/>
      <c r="T21" s="152"/>
      <c r="U21" s="152"/>
      <c r="V21" s="152"/>
      <c r="W21" s="152"/>
      <c r="X21" s="153"/>
      <c r="Y21" s="159"/>
      <c r="Z21" s="160"/>
      <c r="AA21" s="151"/>
      <c r="AB21" s="152"/>
      <c r="AC21" s="152"/>
      <c r="AD21" s="152"/>
      <c r="AE21" s="152"/>
      <c r="AF21" s="153"/>
      <c r="AG21" s="159"/>
      <c r="AH21" s="160"/>
      <c r="AI21" s="151"/>
      <c r="AJ21" s="152"/>
      <c r="AK21" s="152"/>
      <c r="AL21" s="152"/>
      <c r="AM21" s="152"/>
      <c r="AN21" s="153"/>
      <c r="AO21" s="201"/>
      <c r="AP21" s="204"/>
      <c r="AQ21" s="204"/>
      <c r="AR21" s="191"/>
      <c r="AS21" s="192"/>
    </row>
    <row r="22" spans="1:45" ht="17.25" thickBot="1" x14ac:dyDescent="0.3">
      <c r="A22" s="154"/>
      <c r="B22" s="155"/>
      <c r="C22" s="156"/>
      <c r="D22" s="157"/>
      <c r="E22" s="157"/>
      <c r="F22" s="157"/>
      <c r="G22" s="157"/>
      <c r="H22" s="158"/>
      <c r="I22" s="154"/>
      <c r="J22" s="155"/>
      <c r="K22" s="156"/>
      <c r="L22" s="157"/>
      <c r="M22" s="157"/>
      <c r="N22" s="157"/>
      <c r="O22" s="157"/>
      <c r="P22" s="158"/>
      <c r="Q22" s="154"/>
      <c r="R22" s="155"/>
      <c r="S22" s="156"/>
      <c r="T22" s="157"/>
      <c r="U22" s="157"/>
      <c r="V22" s="157"/>
      <c r="W22" s="157"/>
      <c r="X22" s="158"/>
      <c r="Y22" s="154"/>
      <c r="Z22" s="155"/>
      <c r="AA22" s="156"/>
      <c r="AB22" s="157"/>
      <c r="AC22" s="157"/>
      <c r="AD22" s="157"/>
      <c r="AE22" s="157"/>
      <c r="AF22" s="158"/>
      <c r="AG22" s="154"/>
      <c r="AH22" s="155"/>
      <c r="AI22" s="156"/>
      <c r="AJ22" s="157"/>
      <c r="AK22" s="157"/>
      <c r="AL22" s="157"/>
      <c r="AM22" s="157"/>
      <c r="AN22" s="158"/>
      <c r="AO22" s="201"/>
      <c r="AP22" s="205"/>
      <c r="AQ22" s="205"/>
      <c r="AR22" s="193"/>
      <c r="AS22" s="194"/>
    </row>
    <row r="23" spans="1:45" ht="18" x14ac:dyDescent="0.25">
      <c r="A23" s="1" t="s">
        <v>17</v>
      </c>
      <c r="B23" s="2" t="s">
        <v>16</v>
      </c>
      <c r="C23" s="27" t="s">
        <v>18</v>
      </c>
      <c r="D23" s="21" t="s">
        <v>19</v>
      </c>
      <c r="E23" s="22" t="s">
        <v>23</v>
      </c>
      <c r="F23" s="30" t="s">
        <v>34</v>
      </c>
      <c r="G23" s="23" t="s">
        <v>20</v>
      </c>
      <c r="H23" s="24" t="s">
        <v>21</v>
      </c>
      <c r="I23" s="1" t="s">
        <v>17</v>
      </c>
      <c r="J23" s="2" t="s">
        <v>16</v>
      </c>
      <c r="K23" s="27" t="s">
        <v>18</v>
      </c>
      <c r="L23" s="21" t="s">
        <v>19</v>
      </c>
      <c r="M23" s="22" t="s">
        <v>23</v>
      </c>
      <c r="N23" s="30" t="s">
        <v>34</v>
      </c>
      <c r="O23" s="23" t="s">
        <v>20</v>
      </c>
      <c r="P23" s="24" t="s">
        <v>21</v>
      </c>
      <c r="Q23" s="1" t="s">
        <v>17</v>
      </c>
      <c r="R23" s="2" t="s">
        <v>16</v>
      </c>
      <c r="S23" s="27" t="s">
        <v>18</v>
      </c>
      <c r="T23" s="21" t="s">
        <v>19</v>
      </c>
      <c r="U23" s="22" t="s">
        <v>23</v>
      </c>
      <c r="V23" s="30" t="s">
        <v>34</v>
      </c>
      <c r="W23" s="23" t="s">
        <v>20</v>
      </c>
      <c r="X23" s="24" t="s">
        <v>21</v>
      </c>
      <c r="Y23" s="1" t="s">
        <v>17</v>
      </c>
      <c r="Z23" s="2" t="s">
        <v>16</v>
      </c>
      <c r="AA23" s="27" t="s">
        <v>18</v>
      </c>
      <c r="AB23" s="21" t="s">
        <v>19</v>
      </c>
      <c r="AC23" s="22" t="s">
        <v>23</v>
      </c>
      <c r="AD23" s="30" t="s">
        <v>34</v>
      </c>
      <c r="AE23" s="23" t="s">
        <v>20</v>
      </c>
      <c r="AF23" s="24" t="s">
        <v>21</v>
      </c>
      <c r="AG23" s="1" t="s">
        <v>17</v>
      </c>
      <c r="AH23" s="2" t="s">
        <v>16</v>
      </c>
      <c r="AI23" s="27" t="s">
        <v>18</v>
      </c>
      <c r="AJ23" s="21" t="s">
        <v>19</v>
      </c>
      <c r="AK23" s="22" t="s">
        <v>23</v>
      </c>
      <c r="AL23" s="30" t="s">
        <v>34</v>
      </c>
      <c r="AM23" s="23" t="s">
        <v>20</v>
      </c>
      <c r="AN23" s="24" t="s">
        <v>21</v>
      </c>
      <c r="AO23" s="201"/>
      <c r="AP23" s="203"/>
      <c r="AQ23" s="203"/>
      <c r="AR23" s="195"/>
      <c r="AS23" s="196"/>
    </row>
    <row r="24" spans="1:45" x14ac:dyDescent="0.25">
      <c r="A24" s="12"/>
      <c r="B24" s="13"/>
      <c r="C24" s="28">
        <f>(B24-A24)</f>
        <v>0</v>
      </c>
      <c r="D24" s="14"/>
      <c r="E24" s="15"/>
      <c r="F24" s="16"/>
      <c r="G24" s="17"/>
      <c r="H24" s="26"/>
      <c r="I24" s="12"/>
      <c r="J24" s="13"/>
      <c r="K24" s="28">
        <f>(J24-I24)</f>
        <v>0</v>
      </c>
      <c r="L24" s="14"/>
      <c r="M24" s="15"/>
      <c r="N24" s="16"/>
      <c r="O24" s="17"/>
      <c r="P24" s="26"/>
      <c r="Q24" s="12"/>
      <c r="R24" s="13"/>
      <c r="S24" s="28">
        <f>(R24-Q24)</f>
        <v>0</v>
      </c>
      <c r="T24" s="14"/>
      <c r="U24" s="15"/>
      <c r="V24" s="16"/>
      <c r="W24" s="17"/>
      <c r="X24" s="26"/>
      <c r="Y24" s="12"/>
      <c r="Z24" s="13"/>
      <c r="AA24" s="28">
        <f>(Z24-Y24)</f>
        <v>0</v>
      </c>
      <c r="AB24" s="14"/>
      <c r="AC24" s="15"/>
      <c r="AD24" s="16"/>
      <c r="AE24" s="17"/>
      <c r="AF24" s="26"/>
      <c r="AG24" s="12"/>
      <c r="AH24" s="13"/>
      <c r="AI24" s="28">
        <f>(AH24-AG24)</f>
        <v>0</v>
      </c>
      <c r="AJ24" s="14"/>
      <c r="AK24" s="15"/>
      <c r="AL24" s="16"/>
      <c r="AM24" s="17"/>
      <c r="AN24" s="26"/>
      <c r="AO24" s="201"/>
      <c r="AP24" s="204"/>
      <c r="AQ24" s="204"/>
      <c r="AR24" s="197"/>
      <c r="AS24" s="198"/>
    </row>
    <row r="25" spans="1:45" x14ac:dyDescent="0.25">
      <c r="A25" s="159"/>
      <c r="B25" s="160"/>
      <c r="C25" s="161" t="s">
        <v>22</v>
      </c>
      <c r="D25" s="162"/>
      <c r="E25" s="163"/>
      <c r="F25" s="163"/>
      <c r="G25" s="163"/>
      <c r="H25" s="164"/>
      <c r="I25" s="159"/>
      <c r="J25" s="160"/>
      <c r="K25" s="161" t="s">
        <v>22</v>
      </c>
      <c r="L25" s="162"/>
      <c r="M25" s="163"/>
      <c r="N25" s="163"/>
      <c r="O25" s="163"/>
      <c r="P25" s="164"/>
      <c r="Q25" s="159"/>
      <c r="R25" s="160"/>
      <c r="S25" s="161" t="s">
        <v>22</v>
      </c>
      <c r="T25" s="162"/>
      <c r="U25" s="163"/>
      <c r="V25" s="163"/>
      <c r="W25" s="163"/>
      <c r="X25" s="164"/>
      <c r="Y25" s="159"/>
      <c r="Z25" s="160"/>
      <c r="AA25" s="161" t="s">
        <v>22</v>
      </c>
      <c r="AB25" s="162"/>
      <c r="AC25" s="163"/>
      <c r="AD25" s="163"/>
      <c r="AE25" s="163"/>
      <c r="AF25" s="164"/>
      <c r="AG25" s="159"/>
      <c r="AH25" s="160"/>
      <c r="AI25" s="161" t="s">
        <v>22</v>
      </c>
      <c r="AJ25" s="162"/>
      <c r="AK25" s="163"/>
      <c r="AL25" s="163"/>
      <c r="AM25" s="163"/>
      <c r="AN25" s="164"/>
      <c r="AO25" s="201"/>
      <c r="AP25" s="204"/>
      <c r="AQ25" s="204"/>
      <c r="AR25" s="197"/>
      <c r="AS25" s="198"/>
    </row>
    <row r="26" spans="1:45" x14ac:dyDescent="0.25">
      <c r="A26" s="159"/>
      <c r="B26" s="160"/>
      <c r="C26" s="151"/>
      <c r="D26" s="152"/>
      <c r="E26" s="152"/>
      <c r="F26" s="152"/>
      <c r="G26" s="152"/>
      <c r="H26" s="153"/>
      <c r="I26" s="159"/>
      <c r="J26" s="160"/>
      <c r="K26" s="151"/>
      <c r="L26" s="152"/>
      <c r="M26" s="152"/>
      <c r="N26" s="152"/>
      <c r="O26" s="152"/>
      <c r="P26" s="153"/>
      <c r="Q26" s="159"/>
      <c r="R26" s="160"/>
      <c r="S26" s="151"/>
      <c r="T26" s="152"/>
      <c r="U26" s="152"/>
      <c r="V26" s="152"/>
      <c r="W26" s="152"/>
      <c r="X26" s="153"/>
      <c r="Y26" s="159"/>
      <c r="Z26" s="160"/>
      <c r="AA26" s="151"/>
      <c r="AB26" s="152"/>
      <c r="AC26" s="152"/>
      <c r="AD26" s="152"/>
      <c r="AE26" s="152"/>
      <c r="AF26" s="153"/>
      <c r="AG26" s="159"/>
      <c r="AH26" s="160"/>
      <c r="AI26" s="151"/>
      <c r="AJ26" s="152"/>
      <c r="AK26" s="152"/>
      <c r="AL26" s="152"/>
      <c r="AM26" s="152"/>
      <c r="AN26" s="153"/>
      <c r="AO26" s="201"/>
      <c r="AP26" s="204"/>
      <c r="AQ26" s="204"/>
      <c r="AR26" s="197"/>
      <c r="AS26" s="198"/>
    </row>
    <row r="27" spans="1:45" x14ac:dyDescent="0.25">
      <c r="A27" s="159"/>
      <c r="B27" s="160"/>
      <c r="C27" s="151"/>
      <c r="D27" s="152"/>
      <c r="E27" s="152"/>
      <c r="F27" s="152"/>
      <c r="G27" s="152"/>
      <c r="H27" s="153"/>
      <c r="I27" s="159"/>
      <c r="J27" s="160"/>
      <c r="K27" s="151"/>
      <c r="L27" s="152"/>
      <c r="M27" s="152"/>
      <c r="N27" s="152"/>
      <c r="O27" s="152"/>
      <c r="P27" s="153"/>
      <c r="Q27" s="159"/>
      <c r="R27" s="160"/>
      <c r="S27" s="151"/>
      <c r="T27" s="152"/>
      <c r="U27" s="152"/>
      <c r="V27" s="152"/>
      <c r="W27" s="152"/>
      <c r="X27" s="153"/>
      <c r="Y27" s="159"/>
      <c r="Z27" s="160"/>
      <c r="AA27" s="151"/>
      <c r="AB27" s="152"/>
      <c r="AC27" s="152"/>
      <c r="AD27" s="152"/>
      <c r="AE27" s="152"/>
      <c r="AF27" s="153"/>
      <c r="AG27" s="159"/>
      <c r="AH27" s="160"/>
      <c r="AI27" s="151"/>
      <c r="AJ27" s="152"/>
      <c r="AK27" s="152"/>
      <c r="AL27" s="152"/>
      <c r="AM27" s="152"/>
      <c r="AN27" s="153"/>
      <c r="AO27" s="201"/>
      <c r="AP27" s="204"/>
      <c r="AQ27" s="204"/>
      <c r="AR27" s="197"/>
      <c r="AS27" s="198"/>
    </row>
    <row r="28" spans="1:45" ht="17.25" thickBot="1" x14ac:dyDescent="0.3">
      <c r="A28" s="154"/>
      <c r="B28" s="155"/>
      <c r="C28" s="156"/>
      <c r="D28" s="157"/>
      <c r="E28" s="157"/>
      <c r="F28" s="157"/>
      <c r="G28" s="157"/>
      <c r="H28" s="158"/>
      <c r="I28" s="154"/>
      <c r="J28" s="155"/>
      <c r="K28" s="156"/>
      <c r="L28" s="157"/>
      <c r="M28" s="157"/>
      <c r="N28" s="157"/>
      <c r="O28" s="157"/>
      <c r="P28" s="158"/>
      <c r="Q28" s="154"/>
      <c r="R28" s="155"/>
      <c r="S28" s="156"/>
      <c r="T28" s="157"/>
      <c r="U28" s="157"/>
      <c r="V28" s="157"/>
      <c r="W28" s="157"/>
      <c r="X28" s="158"/>
      <c r="Y28" s="154"/>
      <c r="Z28" s="155"/>
      <c r="AA28" s="156"/>
      <c r="AB28" s="157"/>
      <c r="AC28" s="157"/>
      <c r="AD28" s="157"/>
      <c r="AE28" s="157"/>
      <c r="AF28" s="158"/>
      <c r="AG28" s="154"/>
      <c r="AH28" s="155"/>
      <c r="AI28" s="156"/>
      <c r="AJ28" s="157"/>
      <c r="AK28" s="157"/>
      <c r="AL28" s="157"/>
      <c r="AM28" s="157"/>
      <c r="AN28" s="158"/>
      <c r="AO28" s="201"/>
      <c r="AP28" s="204"/>
      <c r="AQ28" s="204"/>
      <c r="AR28" s="197"/>
      <c r="AS28" s="198"/>
    </row>
    <row r="29" spans="1:45" ht="18" x14ac:dyDescent="0.25">
      <c r="A29" s="1" t="s">
        <v>17</v>
      </c>
      <c r="B29" s="2" t="s">
        <v>16</v>
      </c>
      <c r="C29" s="29" t="s">
        <v>18</v>
      </c>
      <c r="D29" s="18" t="s">
        <v>19</v>
      </c>
      <c r="E29" s="19" t="s">
        <v>23</v>
      </c>
      <c r="F29" s="30" t="s">
        <v>34</v>
      </c>
      <c r="G29" s="20" t="s">
        <v>20</v>
      </c>
      <c r="H29" s="25" t="s">
        <v>21</v>
      </c>
      <c r="I29" s="1" t="s">
        <v>17</v>
      </c>
      <c r="J29" s="2" t="s">
        <v>16</v>
      </c>
      <c r="K29" s="29" t="s">
        <v>18</v>
      </c>
      <c r="L29" s="18" t="s">
        <v>19</v>
      </c>
      <c r="M29" s="19" t="s">
        <v>23</v>
      </c>
      <c r="N29" s="30" t="s">
        <v>34</v>
      </c>
      <c r="O29" s="20" t="s">
        <v>20</v>
      </c>
      <c r="P29" s="25" t="s">
        <v>21</v>
      </c>
      <c r="Q29" s="1" t="s">
        <v>17</v>
      </c>
      <c r="R29" s="2" t="s">
        <v>16</v>
      </c>
      <c r="S29" s="29" t="s">
        <v>18</v>
      </c>
      <c r="T29" s="18" t="s">
        <v>19</v>
      </c>
      <c r="U29" s="19" t="s">
        <v>23</v>
      </c>
      <c r="V29" s="30" t="s">
        <v>34</v>
      </c>
      <c r="W29" s="20" t="s">
        <v>20</v>
      </c>
      <c r="X29" s="25" t="s">
        <v>21</v>
      </c>
      <c r="Y29" s="1" t="s">
        <v>17</v>
      </c>
      <c r="Z29" s="2" t="s">
        <v>16</v>
      </c>
      <c r="AA29" s="29" t="s">
        <v>18</v>
      </c>
      <c r="AB29" s="18" t="s">
        <v>19</v>
      </c>
      <c r="AC29" s="19" t="s">
        <v>23</v>
      </c>
      <c r="AD29" s="30" t="s">
        <v>34</v>
      </c>
      <c r="AE29" s="20" t="s">
        <v>20</v>
      </c>
      <c r="AF29" s="25" t="s">
        <v>21</v>
      </c>
      <c r="AG29" s="1" t="s">
        <v>17</v>
      </c>
      <c r="AH29" s="2" t="s">
        <v>16</v>
      </c>
      <c r="AI29" s="29" t="s">
        <v>18</v>
      </c>
      <c r="AJ29" s="18" t="s">
        <v>19</v>
      </c>
      <c r="AK29" s="19" t="s">
        <v>23</v>
      </c>
      <c r="AL29" s="30" t="s">
        <v>34</v>
      </c>
      <c r="AM29" s="20" t="s">
        <v>20</v>
      </c>
      <c r="AN29" s="25" t="s">
        <v>21</v>
      </c>
      <c r="AO29" s="201"/>
      <c r="AP29" s="204"/>
      <c r="AQ29" s="204"/>
      <c r="AR29" s="197"/>
      <c r="AS29" s="198"/>
    </row>
    <row r="30" spans="1:45" x14ac:dyDescent="0.25">
      <c r="A30" s="12"/>
      <c r="B30" s="13"/>
      <c r="C30" s="28">
        <f>(B30-A30)</f>
        <v>0</v>
      </c>
      <c r="D30" s="14"/>
      <c r="E30" s="15"/>
      <c r="F30" s="16"/>
      <c r="G30" s="17"/>
      <c r="H30" s="26"/>
      <c r="I30" s="12"/>
      <c r="J30" s="13"/>
      <c r="K30" s="28">
        <f>(J30-I30)</f>
        <v>0</v>
      </c>
      <c r="L30" s="14"/>
      <c r="M30" s="15"/>
      <c r="N30" s="16"/>
      <c r="O30" s="17"/>
      <c r="P30" s="26"/>
      <c r="Q30" s="12"/>
      <c r="R30" s="13"/>
      <c r="S30" s="28">
        <f>(R30-Q30)</f>
        <v>0</v>
      </c>
      <c r="T30" s="14"/>
      <c r="U30" s="15"/>
      <c r="V30" s="16"/>
      <c r="W30" s="17"/>
      <c r="X30" s="26"/>
      <c r="Y30" s="12"/>
      <c r="Z30" s="13"/>
      <c r="AA30" s="28">
        <f>(Z30-Y30)</f>
        <v>0</v>
      </c>
      <c r="AB30" s="14"/>
      <c r="AC30" s="15"/>
      <c r="AD30" s="16"/>
      <c r="AE30" s="17"/>
      <c r="AF30" s="26"/>
      <c r="AG30" s="12"/>
      <c r="AH30" s="13"/>
      <c r="AI30" s="28">
        <f>(AH30-AG30)</f>
        <v>0</v>
      </c>
      <c r="AJ30" s="14"/>
      <c r="AK30" s="15"/>
      <c r="AL30" s="16"/>
      <c r="AM30" s="17"/>
      <c r="AN30" s="26"/>
      <c r="AO30" s="201"/>
      <c r="AP30" s="204"/>
      <c r="AQ30" s="204"/>
      <c r="AR30" s="197"/>
      <c r="AS30" s="198"/>
    </row>
    <row r="31" spans="1:45" x14ac:dyDescent="0.25">
      <c r="A31" s="159"/>
      <c r="B31" s="160"/>
      <c r="C31" s="161" t="s">
        <v>22</v>
      </c>
      <c r="D31" s="162"/>
      <c r="E31" s="163"/>
      <c r="F31" s="163"/>
      <c r="G31" s="163"/>
      <c r="H31" s="164"/>
      <c r="I31" s="159"/>
      <c r="J31" s="160"/>
      <c r="K31" s="161" t="s">
        <v>22</v>
      </c>
      <c r="L31" s="162"/>
      <c r="M31" s="163"/>
      <c r="N31" s="163"/>
      <c r="O31" s="163"/>
      <c r="P31" s="164"/>
      <c r="Q31" s="159"/>
      <c r="R31" s="160"/>
      <c r="S31" s="161" t="s">
        <v>22</v>
      </c>
      <c r="T31" s="162"/>
      <c r="U31" s="163"/>
      <c r="V31" s="163"/>
      <c r="W31" s="163"/>
      <c r="X31" s="164"/>
      <c r="Y31" s="159"/>
      <c r="Z31" s="160"/>
      <c r="AA31" s="161" t="s">
        <v>22</v>
      </c>
      <c r="AB31" s="162"/>
      <c r="AC31" s="163"/>
      <c r="AD31" s="163"/>
      <c r="AE31" s="163"/>
      <c r="AF31" s="164"/>
      <c r="AG31" s="159"/>
      <c r="AH31" s="160"/>
      <c r="AI31" s="161" t="s">
        <v>22</v>
      </c>
      <c r="AJ31" s="162"/>
      <c r="AK31" s="163"/>
      <c r="AL31" s="163"/>
      <c r="AM31" s="163"/>
      <c r="AN31" s="164"/>
      <c r="AO31" s="201"/>
      <c r="AP31" s="204"/>
      <c r="AQ31" s="204"/>
      <c r="AR31" s="197"/>
      <c r="AS31" s="198"/>
    </row>
    <row r="32" spans="1:45" x14ac:dyDescent="0.25">
      <c r="A32" s="159"/>
      <c r="B32" s="160"/>
      <c r="C32" s="151"/>
      <c r="D32" s="152"/>
      <c r="E32" s="152"/>
      <c r="F32" s="152"/>
      <c r="G32" s="152"/>
      <c r="H32" s="153"/>
      <c r="I32" s="159"/>
      <c r="J32" s="160"/>
      <c r="K32" s="151"/>
      <c r="L32" s="152"/>
      <c r="M32" s="152"/>
      <c r="N32" s="152"/>
      <c r="O32" s="152"/>
      <c r="P32" s="153"/>
      <c r="Q32" s="159"/>
      <c r="R32" s="160"/>
      <c r="S32" s="151"/>
      <c r="T32" s="152"/>
      <c r="U32" s="152"/>
      <c r="V32" s="152"/>
      <c r="W32" s="152"/>
      <c r="X32" s="153"/>
      <c r="Y32" s="159"/>
      <c r="Z32" s="160"/>
      <c r="AA32" s="151"/>
      <c r="AB32" s="152"/>
      <c r="AC32" s="152"/>
      <c r="AD32" s="152"/>
      <c r="AE32" s="152"/>
      <c r="AF32" s="153"/>
      <c r="AG32" s="159"/>
      <c r="AH32" s="160"/>
      <c r="AI32" s="151"/>
      <c r="AJ32" s="152"/>
      <c r="AK32" s="152"/>
      <c r="AL32" s="152"/>
      <c r="AM32" s="152"/>
      <c r="AN32" s="153"/>
      <c r="AO32" s="201"/>
      <c r="AP32" s="204"/>
      <c r="AQ32" s="204"/>
      <c r="AR32" s="197"/>
      <c r="AS32" s="198"/>
    </row>
    <row r="33" spans="1:45" x14ac:dyDescent="0.25">
      <c r="A33" s="159"/>
      <c r="B33" s="160"/>
      <c r="C33" s="151"/>
      <c r="D33" s="152"/>
      <c r="E33" s="152"/>
      <c r="F33" s="152"/>
      <c r="G33" s="152"/>
      <c r="H33" s="153"/>
      <c r="I33" s="159"/>
      <c r="J33" s="160"/>
      <c r="K33" s="151"/>
      <c r="L33" s="152"/>
      <c r="M33" s="152"/>
      <c r="N33" s="152"/>
      <c r="O33" s="152"/>
      <c r="P33" s="153"/>
      <c r="Q33" s="159"/>
      <c r="R33" s="160"/>
      <c r="S33" s="151"/>
      <c r="T33" s="152"/>
      <c r="U33" s="152"/>
      <c r="V33" s="152"/>
      <c r="W33" s="152"/>
      <c r="X33" s="153"/>
      <c r="Y33" s="159"/>
      <c r="Z33" s="160"/>
      <c r="AA33" s="151"/>
      <c r="AB33" s="152"/>
      <c r="AC33" s="152"/>
      <c r="AD33" s="152"/>
      <c r="AE33" s="152"/>
      <c r="AF33" s="153"/>
      <c r="AG33" s="159"/>
      <c r="AH33" s="160"/>
      <c r="AI33" s="151"/>
      <c r="AJ33" s="152"/>
      <c r="AK33" s="152"/>
      <c r="AL33" s="152"/>
      <c r="AM33" s="152"/>
      <c r="AN33" s="153"/>
      <c r="AO33" s="201"/>
      <c r="AP33" s="204"/>
      <c r="AQ33" s="204"/>
      <c r="AR33" s="197"/>
      <c r="AS33" s="198"/>
    </row>
    <row r="34" spans="1:45" ht="17.25" thickBot="1" x14ac:dyDescent="0.3">
      <c r="A34" s="154"/>
      <c r="B34" s="155"/>
      <c r="C34" s="156"/>
      <c r="D34" s="157"/>
      <c r="E34" s="157"/>
      <c r="F34" s="157"/>
      <c r="G34" s="157"/>
      <c r="H34" s="158"/>
      <c r="I34" s="154"/>
      <c r="J34" s="155"/>
      <c r="K34" s="156"/>
      <c r="L34" s="157"/>
      <c r="M34" s="157"/>
      <c r="N34" s="157"/>
      <c r="O34" s="157"/>
      <c r="P34" s="158"/>
      <c r="Q34" s="154"/>
      <c r="R34" s="155"/>
      <c r="S34" s="156"/>
      <c r="T34" s="157"/>
      <c r="U34" s="157"/>
      <c r="V34" s="157"/>
      <c r="W34" s="157"/>
      <c r="X34" s="158"/>
      <c r="Y34" s="154"/>
      <c r="Z34" s="155"/>
      <c r="AA34" s="156"/>
      <c r="AB34" s="157"/>
      <c r="AC34" s="157"/>
      <c r="AD34" s="157"/>
      <c r="AE34" s="157"/>
      <c r="AF34" s="158"/>
      <c r="AG34" s="154"/>
      <c r="AH34" s="155"/>
      <c r="AI34" s="156"/>
      <c r="AJ34" s="157"/>
      <c r="AK34" s="157"/>
      <c r="AL34" s="157"/>
      <c r="AM34" s="157"/>
      <c r="AN34" s="158"/>
      <c r="AO34" s="201"/>
      <c r="AP34" s="204"/>
      <c r="AQ34" s="204"/>
      <c r="AR34" s="197"/>
      <c r="AS34" s="198"/>
    </row>
    <row r="35" spans="1:45" ht="18" x14ac:dyDescent="0.25">
      <c r="A35" s="1" t="s">
        <v>17</v>
      </c>
      <c r="B35" s="2" t="s">
        <v>16</v>
      </c>
      <c r="C35" s="27" t="s">
        <v>18</v>
      </c>
      <c r="D35" s="21" t="s">
        <v>19</v>
      </c>
      <c r="E35" s="22" t="s">
        <v>23</v>
      </c>
      <c r="F35" s="30" t="s">
        <v>34</v>
      </c>
      <c r="G35" s="23" t="s">
        <v>20</v>
      </c>
      <c r="H35" s="24" t="s">
        <v>21</v>
      </c>
      <c r="I35" s="1" t="s">
        <v>17</v>
      </c>
      <c r="J35" s="2" t="s">
        <v>16</v>
      </c>
      <c r="K35" s="27" t="s">
        <v>18</v>
      </c>
      <c r="L35" s="21" t="s">
        <v>19</v>
      </c>
      <c r="M35" s="22" t="s">
        <v>23</v>
      </c>
      <c r="N35" s="30" t="s">
        <v>34</v>
      </c>
      <c r="O35" s="23" t="s">
        <v>20</v>
      </c>
      <c r="P35" s="24" t="s">
        <v>21</v>
      </c>
      <c r="Q35" s="1" t="s">
        <v>17</v>
      </c>
      <c r="R35" s="2" t="s">
        <v>16</v>
      </c>
      <c r="S35" s="27" t="s">
        <v>18</v>
      </c>
      <c r="T35" s="21" t="s">
        <v>19</v>
      </c>
      <c r="U35" s="22" t="s">
        <v>23</v>
      </c>
      <c r="V35" s="30" t="s">
        <v>34</v>
      </c>
      <c r="W35" s="23" t="s">
        <v>20</v>
      </c>
      <c r="X35" s="24" t="s">
        <v>21</v>
      </c>
      <c r="Y35" s="1" t="s">
        <v>17</v>
      </c>
      <c r="Z35" s="2" t="s">
        <v>16</v>
      </c>
      <c r="AA35" s="27" t="s">
        <v>18</v>
      </c>
      <c r="AB35" s="21" t="s">
        <v>19</v>
      </c>
      <c r="AC35" s="22" t="s">
        <v>23</v>
      </c>
      <c r="AD35" s="30" t="s">
        <v>34</v>
      </c>
      <c r="AE35" s="23" t="s">
        <v>20</v>
      </c>
      <c r="AF35" s="24" t="s">
        <v>21</v>
      </c>
      <c r="AG35" s="1" t="s">
        <v>17</v>
      </c>
      <c r="AH35" s="2" t="s">
        <v>16</v>
      </c>
      <c r="AI35" s="27" t="s">
        <v>18</v>
      </c>
      <c r="AJ35" s="21" t="s">
        <v>19</v>
      </c>
      <c r="AK35" s="22" t="s">
        <v>23</v>
      </c>
      <c r="AL35" s="30" t="s">
        <v>34</v>
      </c>
      <c r="AM35" s="23" t="s">
        <v>20</v>
      </c>
      <c r="AN35" s="24" t="s">
        <v>21</v>
      </c>
      <c r="AO35" s="201"/>
      <c r="AP35" s="204"/>
      <c r="AQ35" s="204"/>
      <c r="AR35" s="197"/>
      <c r="AS35" s="198"/>
    </row>
    <row r="36" spans="1:45" x14ac:dyDescent="0.25">
      <c r="A36" s="12"/>
      <c r="B36" s="13"/>
      <c r="C36" s="28">
        <f>(B36-A36)</f>
        <v>0</v>
      </c>
      <c r="D36" s="14"/>
      <c r="E36" s="15"/>
      <c r="F36" s="16"/>
      <c r="G36" s="17"/>
      <c r="H36" s="26"/>
      <c r="I36" s="12"/>
      <c r="J36" s="13"/>
      <c r="K36" s="28">
        <f>(J36-I36)</f>
        <v>0</v>
      </c>
      <c r="L36" s="14"/>
      <c r="M36" s="15"/>
      <c r="N36" s="16"/>
      <c r="O36" s="17"/>
      <c r="P36" s="26"/>
      <c r="Q36" s="12"/>
      <c r="R36" s="13"/>
      <c r="S36" s="28">
        <f>(R36-Q36)</f>
        <v>0</v>
      </c>
      <c r="T36" s="14"/>
      <c r="U36" s="15"/>
      <c r="V36" s="16"/>
      <c r="W36" s="17"/>
      <c r="X36" s="26"/>
      <c r="Y36" s="12"/>
      <c r="Z36" s="13"/>
      <c r="AA36" s="28">
        <f>(Z36-Y36)</f>
        <v>0</v>
      </c>
      <c r="AB36" s="14"/>
      <c r="AC36" s="15"/>
      <c r="AD36" s="16"/>
      <c r="AE36" s="17"/>
      <c r="AF36" s="26"/>
      <c r="AG36" s="12"/>
      <c r="AH36" s="13"/>
      <c r="AI36" s="28">
        <f>(AH36-AG36)</f>
        <v>0</v>
      </c>
      <c r="AJ36" s="14"/>
      <c r="AK36" s="15"/>
      <c r="AL36" s="16"/>
      <c r="AM36" s="17"/>
      <c r="AN36" s="26"/>
      <c r="AO36" s="201"/>
      <c r="AP36" s="204"/>
      <c r="AQ36" s="204"/>
      <c r="AR36" s="197"/>
      <c r="AS36" s="198"/>
    </row>
    <row r="37" spans="1:45" x14ac:dyDescent="0.25">
      <c r="A37" s="159"/>
      <c r="B37" s="160"/>
      <c r="C37" s="161" t="s">
        <v>22</v>
      </c>
      <c r="D37" s="162"/>
      <c r="E37" s="163"/>
      <c r="F37" s="163"/>
      <c r="G37" s="163"/>
      <c r="H37" s="164"/>
      <c r="I37" s="159"/>
      <c r="J37" s="160"/>
      <c r="K37" s="161" t="s">
        <v>22</v>
      </c>
      <c r="L37" s="162"/>
      <c r="M37" s="163"/>
      <c r="N37" s="163"/>
      <c r="O37" s="163"/>
      <c r="P37" s="164"/>
      <c r="Q37" s="159"/>
      <c r="R37" s="160"/>
      <c r="S37" s="161" t="s">
        <v>22</v>
      </c>
      <c r="T37" s="162"/>
      <c r="U37" s="163"/>
      <c r="V37" s="163"/>
      <c r="W37" s="163"/>
      <c r="X37" s="164"/>
      <c r="Y37" s="159"/>
      <c r="Z37" s="160"/>
      <c r="AA37" s="161" t="s">
        <v>22</v>
      </c>
      <c r="AB37" s="162"/>
      <c r="AC37" s="163"/>
      <c r="AD37" s="163"/>
      <c r="AE37" s="163"/>
      <c r="AF37" s="164"/>
      <c r="AG37" s="159"/>
      <c r="AH37" s="160"/>
      <c r="AI37" s="161" t="s">
        <v>22</v>
      </c>
      <c r="AJ37" s="162"/>
      <c r="AK37" s="163"/>
      <c r="AL37" s="163"/>
      <c r="AM37" s="163"/>
      <c r="AN37" s="164"/>
      <c r="AO37" s="201"/>
      <c r="AP37" s="204"/>
      <c r="AQ37" s="204"/>
      <c r="AR37" s="197"/>
      <c r="AS37" s="198"/>
    </row>
    <row r="38" spans="1:45" x14ac:dyDescent="0.25">
      <c r="A38" s="159"/>
      <c r="B38" s="160"/>
      <c r="C38" s="151"/>
      <c r="D38" s="152"/>
      <c r="E38" s="152"/>
      <c r="F38" s="152"/>
      <c r="G38" s="152"/>
      <c r="H38" s="153"/>
      <c r="I38" s="159"/>
      <c r="J38" s="160"/>
      <c r="K38" s="151"/>
      <c r="L38" s="152"/>
      <c r="M38" s="152"/>
      <c r="N38" s="152"/>
      <c r="O38" s="152"/>
      <c r="P38" s="153"/>
      <c r="Q38" s="159"/>
      <c r="R38" s="160"/>
      <c r="S38" s="151"/>
      <c r="T38" s="152"/>
      <c r="U38" s="152"/>
      <c r="V38" s="152"/>
      <c r="W38" s="152"/>
      <c r="X38" s="153"/>
      <c r="Y38" s="159"/>
      <c r="Z38" s="160"/>
      <c r="AA38" s="151"/>
      <c r="AB38" s="152"/>
      <c r="AC38" s="152"/>
      <c r="AD38" s="152"/>
      <c r="AE38" s="152"/>
      <c r="AF38" s="153"/>
      <c r="AG38" s="159"/>
      <c r="AH38" s="160"/>
      <c r="AI38" s="151"/>
      <c r="AJ38" s="152"/>
      <c r="AK38" s="152"/>
      <c r="AL38" s="152"/>
      <c r="AM38" s="152"/>
      <c r="AN38" s="153"/>
      <c r="AO38" s="201"/>
      <c r="AP38" s="204"/>
      <c r="AQ38" s="204"/>
      <c r="AR38" s="197"/>
      <c r="AS38" s="198"/>
    </row>
    <row r="39" spans="1:45" x14ac:dyDescent="0.25">
      <c r="A39" s="159"/>
      <c r="B39" s="160"/>
      <c r="C39" s="151"/>
      <c r="D39" s="152"/>
      <c r="E39" s="152"/>
      <c r="F39" s="152"/>
      <c r="G39" s="152"/>
      <c r="H39" s="153"/>
      <c r="I39" s="159"/>
      <c r="J39" s="160"/>
      <c r="K39" s="151"/>
      <c r="L39" s="152"/>
      <c r="M39" s="152"/>
      <c r="N39" s="152"/>
      <c r="O39" s="152"/>
      <c r="P39" s="153"/>
      <c r="Q39" s="159"/>
      <c r="R39" s="160"/>
      <c r="S39" s="151"/>
      <c r="T39" s="152"/>
      <c r="U39" s="152"/>
      <c r="V39" s="152"/>
      <c r="W39" s="152"/>
      <c r="X39" s="153"/>
      <c r="Y39" s="159"/>
      <c r="Z39" s="160"/>
      <c r="AA39" s="151"/>
      <c r="AB39" s="152"/>
      <c r="AC39" s="152"/>
      <c r="AD39" s="152"/>
      <c r="AE39" s="152"/>
      <c r="AF39" s="153"/>
      <c r="AG39" s="159"/>
      <c r="AH39" s="160"/>
      <c r="AI39" s="151"/>
      <c r="AJ39" s="152"/>
      <c r="AK39" s="152"/>
      <c r="AL39" s="152"/>
      <c r="AM39" s="152"/>
      <c r="AN39" s="153"/>
      <c r="AO39" s="201"/>
      <c r="AP39" s="204"/>
      <c r="AQ39" s="204"/>
      <c r="AR39" s="197"/>
      <c r="AS39" s="198"/>
    </row>
    <row r="40" spans="1:45" ht="17.25" thickBot="1" x14ac:dyDescent="0.3">
      <c r="A40" s="154"/>
      <c r="B40" s="155"/>
      <c r="C40" s="156"/>
      <c r="D40" s="157"/>
      <c r="E40" s="157"/>
      <c r="F40" s="157"/>
      <c r="G40" s="157"/>
      <c r="H40" s="158"/>
      <c r="I40" s="154"/>
      <c r="J40" s="155"/>
      <c r="K40" s="156"/>
      <c r="L40" s="157"/>
      <c r="M40" s="157"/>
      <c r="N40" s="157"/>
      <c r="O40" s="157"/>
      <c r="P40" s="158"/>
      <c r="Q40" s="154"/>
      <c r="R40" s="155"/>
      <c r="S40" s="156"/>
      <c r="T40" s="157"/>
      <c r="U40" s="157"/>
      <c r="V40" s="157"/>
      <c r="W40" s="157"/>
      <c r="X40" s="158"/>
      <c r="Y40" s="154"/>
      <c r="Z40" s="155"/>
      <c r="AA40" s="156"/>
      <c r="AB40" s="157"/>
      <c r="AC40" s="157"/>
      <c r="AD40" s="157"/>
      <c r="AE40" s="157"/>
      <c r="AF40" s="158"/>
      <c r="AG40" s="154"/>
      <c r="AH40" s="155"/>
      <c r="AI40" s="156"/>
      <c r="AJ40" s="157"/>
      <c r="AK40" s="157"/>
      <c r="AL40" s="157"/>
      <c r="AM40" s="157"/>
      <c r="AN40" s="158"/>
      <c r="AO40" s="201"/>
      <c r="AP40" s="204"/>
      <c r="AQ40" s="204"/>
      <c r="AR40" s="197"/>
      <c r="AS40" s="198"/>
    </row>
    <row r="41" spans="1:45" ht="18" x14ac:dyDescent="0.25">
      <c r="A41" s="1" t="s">
        <v>17</v>
      </c>
      <c r="B41" s="2" t="s">
        <v>16</v>
      </c>
      <c r="C41" s="27" t="s">
        <v>18</v>
      </c>
      <c r="D41" s="21" t="s">
        <v>19</v>
      </c>
      <c r="E41" s="22" t="s">
        <v>23</v>
      </c>
      <c r="F41" s="30" t="s">
        <v>34</v>
      </c>
      <c r="G41" s="23" t="s">
        <v>20</v>
      </c>
      <c r="H41" s="24" t="s">
        <v>21</v>
      </c>
      <c r="I41" s="1" t="s">
        <v>17</v>
      </c>
      <c r="J41" s="2" t="s">
        <v>16</v>
      </c>
      <c r="K41" s="27" t="s">
        <v>18</v>
      </c>
      <c r="L41" s="21" t="s">
        <v>19</v>
      </c>
      <c r="M41" s="22" t="s">
        <v>23</v>
      </c>
      <c r="N41" s="30" t="s">
        <v>34</v>
      </c>
      <c r="O41" s="23" t="s">
        <v>20</v>
      </c>
      <c r="P41" s="24" t="s">
        <v>21</v>
      </c>
      <c r="Q41" s="1" t="s">
        <v>17</v>
      </c>
      <c r="R41" s="2" t="s">
        <v>16</v>
      </c>
      <c r="S41" s="27" t="s">
        <v>18</v>
      </c>
      <c r="T41" s="21" t="s">
        <v>19</v>
      </c>
      <c r="U41" s="22" t="s">
        <v>23</v>
      </c>
      <c r="V41" s="30" t="s">
        <v>34</v>
      </c>
      <c r="W41" s="23" t="s">
        <v>20</v>
      </c>
      <c r="X41" s="24" t="s">
        <v>21</v>
      </c>
      <c r="Y41" s="1" t="s">
        <v>17</v>
      </c>
      <c r="Z41" s="2" t="s">
        <v>16</v>
      </c>
      <c r="AA41" s="27" t="s">
        <v>18</v>
      </c>
      <c r="AB41" s="21" t="s">
        <v>19</v>
      </c>
      <c r="AC41" s="22" t="s">
        <v>23</v>
      </c>
      <c r="AD41" s="30" t="s">
        <v>34</v>
      </c>
      <c r="AE41" s="23" t="s">
        <v>20</v>
      </c>
      <c r="AF41" s="24" t="s">
        <v>21</v>
      </c>
      <c r="AG41" s="1" t="s">
        <v>17</v>
      </c>
      <c r="AH41" s="2" t="s">
        <v>16</v>
      </c>
      <c r="AI41" s="27" t="s">
        <v>18</v>
      </c>
      <c r="AJ41" s="21" t="s">
        <v>19</v>
      </c>
      <c r="AK41" s="22" t="s">
        <v>23</v>
      </c>
      <c r="AL41" s="30" t="s">
        <v>34</v>
      </c>
      <c r="AM41" s="23" t="s">
        <v>20</v>
      </c>
      <c r="AN41" s="24" t="s">
        <v>21</v>
      </c>
      <c r="AO41" s="201"/>
      <c r="AP41" s="204"/>
      <c r="AQ41" s="204"/>
      <c r="AR41" s="197"/>
      <c r="AS41" s="198"/>
    </row>
    <row r="42" spans="1:45" x14ac:dyDescent="0.25">
      <c r="A42" s="12"/>
      <c r="B42" s="13"/>
      <c r="C42" s="28">
        <f>(B42-A42)</f>
        <v>0</v>
      </c>
      <c r="D42" s="14"/>
      <c r="E42" s="15"/>
      <c r="F42" s="16"/>
      <c r="G42" s="17"/>
      <c r="H42" s="26"/>
      <c r="I42" s="12"/>
      <c r="J42" s="13"/>
      <c r="K42" s="28">
        <f>(J42-I42)</f>
        <v>0</v>
      </c>
      <c r="L42" s="14"/>
      <c r="M42" s="15"/>
      <c r="N42" s="16"/>
      <c r="O42" s="17"/>
      <c r="P42" s="26"/>
      <c r="Q42" s="12"/>
      <c r="R42" s="13"/>
      <c r="S42" s="28">
        <f>(R42-Q42)</f>
        <v>0</v>
      </c>
      <c r="T42" s="14"/>
      <c r="U42" s="15"/>
      <c r="V42" s="16"/>
      <c r="W42" s="17"/>
      <c r="X42" s="26"/>
      <c r="Y42" s="12"/>
      <c r="Z42" s="13"/>
      <c r="AA42" s="28">
        <f>(Z42-Y42)</f>
        <v>0</v>
      </c>
      <c r="AB42" s="14"/>
      <c r="AC42" s="15"/>
      <c r="AD42" s="16"/>
      <c r="AE42" s="17"/>
      <c r="AF42" s="26"/>
      <c r="AG42" s="12"/>
      <c r="AH42" s="13"/>
      <c r="AI42" s="28">
        <f>(AH42-AG42)</f>
        <v>0</v>
      </c>
      <c r="AJ42" s="14"/>
      <c r="AK42" s="15"/>
      <c r="AL42" s="16"/>
      <c r="AM42" s="17"/>
      <c r="AN42" s="26"/>
      <c r="AO42" s="201"/>
      <c r="AP42" s="204"/>
      <c r="AQ42" s="204"/>
      <c r="AR42" s="197"/>
      <c r="AS42" s="198"/>
    </row>
    <row r="43" spans="1:45" x14ac:dyDescent="0.25">
      <c r="A43" s="159"/>
      <c r="B43" s="160"/>
      <c r="C43" s="161" t="s">
        <v>22</v>
      </c>
      <c r="D43" s="162"/>
      <c r="E43" s="163"/>
      <c r="F43" s="163"/>
      <c r="G43" s="163"/>
      <c r="H43" s="164"/>
      <c r="I43" s="159"/>
      <c r="J43" s="160"/>
      <c r="K43" s="161" t="s">
        <v>22</v>
      </c>
      <c r="L43" s="162"/>
      <c r="M43" s="163"/>
      <c r="N43" s="163"/>
      <c r="O43" s="163"/>
      <c r="P43" s="164"/>
      <c r="Q43" s="159"/>
      <c r="R43" s="160"/>
      <c r="S43" s="161" t="s">
        <v>22</v>
      </c>
      <c r="T43" s="162"/>
      <c r="U43" s="163"/>
      <c r="V43" s="163"/>
      <c r="W43" s="163"/>
      <c r="X43" s="164"/>
      <c r="Y43" s="159"/>
      <c r="Z43" s="160"/>
      <c r="AA43" s="161" t="s">
        <v>22</v>
      </c>
      <c r="AB43" s="162"/>
      <c r="AC43" s="163"/>
      <c r="AD43" s="163"/>
      <c r="AE43" s="163"/>
      <c r="AF43" s="164"/>
      <c r="AG43" s="159"/>
      <c r="AH43" s="160"/>
      <c r="AI43" s="161" t="s">
        <v>22</v>
      </c>
      <c r="AJ43" s="162"/>
      <c r="AK43" s="163"/>
      <c r="AL43" s="163"/>
      <c r="AM43" s="163"/>
      <c r="AN43" s="164"/>
      <c r="AO43" s="201"/>
      <c r="AP43" s="204"/>
      <c r="AQ43" s="204"/>
      <c r="AR43" s="197"/>
      <c r="AS43" s="198"/>
    </row>
    <row r="44" spans="1:45" x14ac:dyDescent="0.25">
      <c r="A44" s="159"/>
      <c r="B44" s="160"/>
      <c r="C44" s="151"/>
      <c r="D44" s="152"/>
      <c r="E44" s="152"/>
      <c r="F44" s="152"/>
      <c r="G44" s="152"/>
      <c r="H44" s="153"/>
      <c r="I44" s="159"/>
      <c r="J44" s="160"/>
      <c r="K44" s="151"/>
      <c r="L44" s="152"/>
      <c r="M44" s="152"/>
      <c r="N44" s="152"/>
      <c r="O44" s="152"/>
      <c r="P44" s="153"/>
      <c r="Q44" s="159"/>
      <c r="R44" s="160"/>
      <c r="S44" s="151"/>
      <c r="T44" s="152"/>
      <c r="U44" s="152"/>
      <c r="V44" s="152"/>
      <c r="W44" s="152"/>
      <c r="X44" s="153"/>
      <c r="Y44" s="159"/>
      <c r="Z44" s="160"/>
      <c r="AA44" s="151"/>
      <c r="AB44" s="152"/>
      <c r="AC44" s="152"/>
      <c r="AD44" s="152"/>
      <c r="AE44" s="152"/>
      <c r="AF44" s="153"/>
      <c r="AG44" s="159"/>
      <c r="AH44" s="160"/>
      <c r="AI44" s="151"/>
      <c r="AJ44" s="152"/>
      <c r="AK44" s="152"/>
      <c r="AL44" s="152"/>
      <c r="AM44" s="152"/>
      <c r="AN44" s="153"/>
      <c r="AO44" s="201"/>
      <c r="AP44" s="204"/>
      <c r="AQ44" s="204"/>
      <c r="AR44" s="197"/>
      <c r="AS44" s="198"/>
    </row>
    <row r="45" spans="1:45" x14ac:dyDescent="0.25">
      <c r="A45" s="159"/>
      <c r="B45" s="160"/>
      <c r="C45" s="151"/>
      <c r="D45" s="152"/>
      <c r="E45" s="152"/>
      <c r="F45" s="152"/>
      <c r="G45" s="152"/>
      <c r="H45" s="153"/>
      <c r="I45" s="159"/>
      <c r="J45" s="160"/>
      <c r="K45" s="151"/>
      <c r="L45" s="152"/>
      <c r="M45" s="152"/>
      <c r="N45" s="152"/>
      <c r="O45" s="152"/>
      <c r="P45" s="153"/>
      <c r="Q45" s="159"/>
      <c r="R45" s="160"/>
      <c r="S45" s="151"/>
      <c r="T45" s="152"/>
      <c r="U45" s="152"/>
      <c r="V45" s="152"/>
      <c r="W45" s="152"/>
      <c r="X45" s="153"/>
      <c r="Y45" s="159"/>
      <c r="Z45" s="160"/>
      <c r="AA45" s="151"/>
      <c r="AB45" s="152"/>
      <c r="AC45" s="152"/>
      <c r="AD45" s="152"/>
      <c r="AE45" s="152"/>
      <c r="AF45" s="153"/>
      <c r="AG45" s="159"/>
      <c r="AH45" s="160"/>
      <c r="AI45" s="151"/>
      <c r="AJ45" s="152"/>
      <c r="AK45" s="152"/>
      <c r="AL45" s="152"/>
      <c r="AM45" s="152"/>
      <c r="AN45" s="153"/>
      <c r="AO45" s="201"/>
      <c r="AP45" s="204"/>
      <c r="AQ45" s="204"/>
      <c r="AR45" s="197"/>
      <c r="AS45" s="198"/>
    </row>
    <row r="46" spans="1:45" ht="17.25" thickBot="1" x14ac:dyDescent="0.3">
      <c r="A46" s="154"/>
      <c r="B46" s="155"/>
      <c r="C46" s="156"/>
      <c r="D46" s="157"/>
      <c r="E46" s="157"/>
      <c r="F46" s="157"/>
      <c r="G46" s="157"/>
      <c r="H46" s="158"/>
      <c r="I46" s="154"/>
      <c r="J46" s="155"/>
      <c r="K46" s="156"/>
      <c r="L46" s="157"/>
      <c r="M46" s="157"/>
      <c r="N46" s="157"/>
      <c r="O46" s="157"/>
      <c r="P46" s="158"/>
      <c r="Q46" s="154"/>
      <c r="R46" s="155"/>
      <c r="S46" s="156"/>
      <c r="T46" s="157"/>
      <c r="U46" s="157"/>
      <c r="V46" s="157"/>
      <c r="W46" s="157"/>
      <c r="X46" s="158"/>
      <c r="Y46" s="154"/>
      <c r="Z46" s="155"/>
      <c r="AA46" s="156"/>
      <c r="AB46" s="157"/>
      <c r="AC46" s="157"/>
      <c r="AD46" s="157"/>
      <c r="AE46" s="157"/>
      <c r="AF46" s="158"/>
      <c r="AG46" s="154"/>
      <c r="AH46" s="155"/>
      <c r="AI46" s="156"/>
      <c r="AJ46" s="157"/>
      <c r="AK46" s="157"/>
      <c r="AL46" s="157"/>
      <c r="AM46" s="157"/>
      <c r="AN46" s="158"/>
      <c r="AO46" s="201"/>
      <c r="AP46" s="204"/>
      <c r="AQ46" s="204"/>
      <c r="AR46" s="197"/>
      <c r="AS46" s="198"/>
    </row>
    <row r="47" spans="1:45" ht="18" x14ac:dyDescent="0.25">
      <c r="A47" s="1" t="s">
        <v>17</v>
      </c>
      <c r="B47" s="2" t="s">
        <v>16</v>
      </c>
      <c r="C47" s="27" t="s">
        <v>18</v>
      </c>
      <c r="D47" s="21" t="s">
        <v>19</v>
      </c>
      <c r="E47" s="22" t="s">
        <v>23</v>
      </c>
      <c r="F47" s="30" t="s">
        <v>34</v>
      </c>
      <c r="G47" s="23" t="s">
        <v>20</v>
      </c>
      <c r="H47" s="24" t="s">
        <v>21</v>
      </c>
      <c r="I47" s="1" t="s">
        <v>17</v>
      </c>
      <c r="J47" s="2" t="s">
        <v>16</v>
      </c>
      <c r="K47" s="27" t="s">
        <v>18</v>
      </c>
      <c r="L47" s="21" t="s">
        <v>19</v>
      </c>
      <c r="M47" s="22" t="s">
        <v>23</v>
      </c>
      <c r="N47" s="30" t="s">
        <v>34</v>
      </c>
      <c r="O47" s="23" t="s">
        <v>20</v>
      </c>
      <c r="P47" s="24" t="s">
        <v>21</v>
      </c>
      <c r="Q47" s="1" t="s">
        <v>17</v>
      </c>
      <c r="R47" s="2" t="s">
        <v>16</v>
      </c>
      <c r="S47" s="27" t="s">
        <v>18</v>
      </c>
      <c r="T47" s="21" t="s">
        <v>19</v>
      </c>
      <c r="U47" s="22" t="s">
        <v>23</v>
      </c>
      <c r="V47" s="30" t="s">
        <v>34</v>
      </c>
      <c r="W47" s="23" t="s">
        <v>20</v>
      </c>
      <c r="X47" s="24" t="s">
        <v>21</v>
      </c>
      <c r="Y47" s="1" t="s">
        <v>17</v>
      </c>
      <c r="Z47" s="2" t="s">
        <v>16</v>
      </c>
      <c r="AA47" s="27" t="s">
        <v>18</v>
      </c>
      <c r="AB47" s="21" t="s">
        <v>19</v>
      </c>
      <c r="AC47" s="22" t="s">
        <v>23</v>
      </c>
      <c r="AD47" s="30" t="s">
        <v>34</v>
      </c>
      <c r="AE47" s="23" t="s">
        <v>20</v>
      </c>
      <c r="AF47" s="24" t="s">
        <v>21</v>
      </c>
      <c r="AG47" s="1" t="s">
        <v>17</v>
      </c>
      <c r="AH47" s="2" t="s">
        <v>16</v>
      </c>
      <c r="AI47" s="27" t="s">
        <v>18</v>
      </c>
      <c r="AJ47" s="21" t="s">
        <v>19</v>
      </c>
      <c r="AK47" s="22" t="s">
        <v>23</v>
      </c>
      <c r="AL47" s="30" t="s">
        <v>34</v>
      </c>
      <c r="AM47" s="23" t="s">
        <v>20</v>
      </c>
      <c r="AN47" s="24" t="s">
        <v>21</v>
      </c>
      <c r="AO47" s="201"/>
      <c r="AP47" s="204"/>
      <c r="AQ47" s="204"/>
      <c r="AR47" s="197"/>
      <c r="AS47" s="198"/>
    </row>
    <row r="48" spans="1:45" x14ac:dyDescent="0.25">
      <c r="A48" s="12"/>
      <c r="B48" s="13"/>
      <c r="C48" s="28">
        <f>(B48-A48)</f>
        <v>0</v>
      </c>
      <c r="D48" s="14"/>
      <c r="E48" s="15"/>
      <c r="F48" s="16"/>
      <c r="G48" s="17"/>
      <c r="H48" s="26"/>
      <c r="I48" s="12"/>
      <c r="J48" s="13"/>
      <c r="K48" s="28">
        <f>(J48-I48)</f>
        <v>0</v>
      </c>
      <c r="L48" s="14"/>
      <c r="M48" s="15"/>
      <c r="N48" s="16"/>
      <c r="O48" s="17"/>
      <c r="P48" s="26"/>
      <c r="Q48" s="12"/>
      <c r="R48" s="13"/>
      <c r="S48" s="28">
        <f>(R48-Q48)</f>
        <v>0</v>
      </c>
      <c r="T48" s="14"/>
      <c r="U48" s="15"/>
      <c r="V48" s="16"/>
      <c r="W48" s="17"/>
      <c r="X48" s="26"/>
      <c r="Y48" s="12"/>
      <c r="Z48" s="13"/>
      <c r="AA48" s="28">
        <f>(Z48-Y48)</f>
        <v>0</v>
      </c>
      <c r="AB48" s="14"/>
      <c r="AC48" s="15"/>
      <c r="AD48" s="16"/>
      <c r="AE48" s="17"/>
      <c r="AF48" s="26"/>
      <c r="AG48" s="12"/>
      <c r="AH48" s="13"/>
      <c r="AI48" s="28">
        <f>(AH48-AG48)</f>
        <v>0</v>
      </c>
      <c r="AJ48" s="14"/>
      <c r="AK48" s="15"/>
      <c r="AL48" s="16"/>
      <c r="AM48" s="17"/>
      <c r="AN48" s="26"/>
      <c r="AO48" s="201"/>
      <c r="AP48" s="204"/>
      <c r="AQ48" s="204"/>
      <c r="AR48" s="197"/>
      <c r="AS48" s="198"/>
    </row>
    <row r="49" spans="1:45" x14ac:dyDescent="0.25">
      <c r="A49" s="159"/>
      <c r="B49" s="160"/>
      <c r="C49" s="161" t="s">
        <v>22</v>
      </c>
      <c r="D49" s="162"/>
      <c r="E49" s="163"/>
      <c r="F49" s="163"/>
      <c r="G49" s="163"/>
      <c r="H49" s="164"/>
      <c r="I49" s="159"/>
      <c r="J49" s="160"/>
      <c r="K49" s="161" t="s">
        <v>22</v>
      </c>
      <c r="L49" s="162"/>
      <c r="M49" s="163"/>
      <c r="N49" s="163"/>
      <c r="O49" s="163"/>
      <c r="P49" s="164"/>
      <c r="Q49" s="159"/>
      <c r="R49" s="160"/>
      <c r="S49" s="161" t="s">
        <v>22</v>
      </c>
      <c r="T49" s="162"/>
      <c r="U49" s="163"/>
      <c r="V49" s="163"/>
      <c r="W49" s="163"/>
      <c r="X49" s="164"/>
      <c r="Y49" s="159"/>
      <c r="Z49" s="160"/>
      <c r="AA49" s="161" t="s">
        <v>22</v>
      </c>
      <c r="AB49" s="162"/>
      <c r="AC49" s="163"/>
      <c r="AD49" s="163"/>
      <c r="AE49" s="163"/>
      <c r="AF49" s="164"/>
      <c r="AG49" s="159"/>
      <c r="AH49" s="160"/>
      <c r="AI49" s="161" t="s">
        <v>22</v>
      </c>
      <c r="AJ49" s="162"/>
      <c r="AK49" s="163"/>
      <c r="AL49" s="163"/>
      <c r="AM49" s="163"/>
      <c r="AN49" s="164"/>
      <c r="AO49" s="201"/>
      <c r="AP49" s="204"/>
      <c r="AQ49" s="204"/>
      <c r="AR49" s="197"/>
      <c r="AS49" s="198"/>
    </row>
    <row r="50" spans="1:45" x14ac:dyDescent="0.25">
      <c r="A50" s="159"/>
      <c r="B50" s="160"/>
      <c r="C50" s="151"/>
      <c r="D50" s="152"/>
      <c r="E50" s="152"/>
      <c r="F50" s="152"/>
      <c r="G50" s="152"/>
      <c r="H50" s="153"/>
      <c r="I50" s="159"/>
      <c r="J50" s="160"/>
      <c r="K50" s="151"/>
      <c r="L50" s="152"/>
      <c r="M50" s="152"/>
      <c r="N50" s="152"/>
      <c r="O50" s="152"/>
      <c r="P50" s="153"/>
      <c r="Q50" s="159"/>
      <c r="R50" s="160"/>
      <c r="S50" s="151"/>
      <c r="T50" s="152"/>
      <c r="U50" s="152"/>
      <c r="V50" s="152"/>
      <c r="W50" s="152"/>
      <c r="X50" s="153"/>
      <c r="Y50" s="159"/>
      <c r="Z50" s="160"/>
      <c r="AA50" s="151"/>
      <c r="AB50" s="152"/>
      <c r="AC50" s="152"/>
      <c r="AD50" s="152"/>
      <c r="AE50" s="152"/>
      <c r="AF50" s="153"/>
      <c r="AG50" s="159"/>
      <c r="AH50" s="160"/>
      <c r="AI50" s="151"/>
      <c r="AJ50" s="152"/>
      <c r="AK50" s="152"/>
      <c r="AL50" s="152"/>
      <c r="AM50" s="152"/>
      <c r="AN50" s="153"/>
      <c r="AO50" s="201"/>
      <c r="AP50" s="204"/>
      <c r="AQ50" s="204"/>
      <c r="AR50" s="197"/>
      <c r="AS50" s="198"/>
    </row>
    <row r="51" spans="1:45" x14ac:dyDescent="0.25">
      <c r="A51" s="159"/>
      <c r="B51" s="160"/>
      <c r="C51" s="151"/>
      <c r="D51" s="152"/>
      <c r="E51" s="152"/>
      <c r="F51" s="152"/>
      <c r="G51" s="152"/>
      <c r="H51" s="153"/>
      <c r="I51" s="159"/>
      <c r="J51" s="160"/>
      <c r="K51" s="151"/>
      <c r="L51" s="152"/>
      <c r="M51" s="152"/>
      <c r="N51" s="152"/>
      <c r="O51" s="152"/>
      <c r="P51" s="153"/>
      <c r="Q51" s="159"/>
      <c r="R51" s="160"/>
      <c r="S51" s="151"/>
      <c r="T51" s="152"/>
      <c r="U51" s="152"/>
      <c r="V51" s="152"/>
      <c r="W51" s="152"/>
      <c r="X51" s="153"/>
      <c r="Y51" s="159"/>
      <c r="Z51" s="160"/>
      <c r="AA51" s="151"/>
      <c r="AB51" s="152"/>
      <c r="AC51" s="152"/>
      <c r="AD51" s="152"/>
      <c r="AE51" s="152"/>
      <c r="AF51" s="153"/>
      <c r="AG51" s="159"/>
      <c r="AH51" s="160"/>
      <c r="AI51" s="151"/>
      <c r="AJ51" s="152"/>
      <c r="AK51" s="152"/>
      <c r="AL51" s="152"/>
      <c r="AM51" s="152"/>
      <c r="AN51" s="153"/>
      <c r="AO51" s="201"/>
      <c r="AP51" s="204"/>
      <c r="AQ51" s="204"/>
      <c r="AR51" s="197"/>
      <c r="AS51" s="198"/>
    </row>
    <row r="52" spans="1:45" ht="17.25" thickBot="1" x14ac:dyDescent="0.3">
      <c r="A52" s="154"/>
      <c r="B52" s="155"/>
      <c r="C52" s="156"/>
      <c r="D52" s="157"/>
      <c r="E52" s="157"/>
      <c r="F52" s="157"/>
      <c r="G52" s="157"/>
      <c r="H52" s="158"/>
      <c r="I52" s="154"/>
      <c r="J52" s="155"/>
      <c r="K52" s="156"/>
      <c r="L52" s="157"/>
      <c r="M52" s="157"/>
      <c r="N52" s="157"/>
      <c r="O52" s="157"/>
      <c r="P52" s="158"/>
      <c r="Q52" s="154"/>
      <c r="R52" s="155"/>
      <c r="S52" s="156"/>
      <c r="T52" s="157"/>
      <c r="U52" s="157"/>
      <c r="V52" s="157"/>
      <c r="W52" s="157"/>
      <c r="X52" s="158"/>
      <c r="Y52" s="154"/>
      <c r="Z52" s="155"/>
      <c r="AA52" s="156"/>
      <c r="AB52" s="157"/>
      <c r="AC52" s="157"/>
      <c r="AD52" s="157"/>
      <c r="AE52" s="157"/>
      <c r="AF52" s="158"/>
      <c r="AG52" s="154"/>
      <c r="AH52" s="155"/>
      <c r="AI52" s="156"/>
      <c r="AJ52" s="157"/>
      <c r="AK52" s="157"/>
      <c r="AL52" s="157"/>
      <c r="AM52" s="157"/>
      <c r="AN52" s="158"/>
      <c r="AO52" s="201"/>
      <c r="AP52" s="204"/>
      <c r="AQ52" s="204"/>
      <c r="AR52" s="197"/>
      <c r="AS52" s="198"/>
    </row>
    <row r="53" spans="1:45" ht="18" x14ac:dyDescent="0.25">
      <c r="A53" s="1" t="s">
        <v>17</v>
      </c>
      <c r="B53" s="2" t="s">
        <v>16</v>
      </c>
      <c r="C53" s="29" t="s">
        <v>18</v>
      </c>
      <c r="D53" s="18" t="s">
        <v>19</v>
      </c>
      <c r="E53" s="19" t="s">
        <v>23</v>
      </c>
      <c r="F53" s="30" t="s">
        <v>34</v>
      </c>
      <c r="G53" s="20" t="s">
        <v>20</v>
      </c>
      <c r="H53" s="25" t="s">
        <v>21</v>
      </c>
      <c r="I53" s="1" t="s">
        <v>17</v>
      </c>
      <c r="J53" s="2" t="s">
        <v>16</v>
      </c>
      <c r="K53" s="29" t="s">
        <v>18</v>
      </c>
      <c r="L53" s="18" t="s">
        <v>19</v>
      </c>
      <c r="M53" s="19" t="s">
        <v>23</v>
      </c>
      <c r="N53" s="30" t="s">
        <v>34</v>
      </c>
      <c r="O53" s="20" t="s">
        <v>20</v>
      </c>
      <c r="P53" s="25" t="s">
        <v>21</v>
      </c>
      <c r="Q53" s="1" t="s">
        <v>17</v>
      </c>
      <c r="R53" s="2" t="s">
        <v>16</v>
      </c>
      <c r="S53" s="29" t="s">
        <v>18</v>
      </c>
      <c r="T53" s="18" t="s">
        <v>19</v>
      </c>
      <c r="U53" s="19" t="s">
        <v>23</v>
      </c>
      <c r="V53" s="30" t="s">
        <v>34</v>
      </c>
      <c r="W53" s="20" t="s">
        <v>20</v>
      </c>
      <c r="X53" s="25" t="s">
        <v>21</v>
      </c>
      <c r="Y53" s="1" t="s">
        <v>17</v>
      </c>
      <c r="Z53" s="2" t="s">
        <v>16</v>
      </c>
      <c r="AA53" s="29" t="s">
        <v>18</v>
      </c>
      <c r="AB53" s="18" t="s">
        <v>19</v>
      </c>
      <c r="AC53" s="19" t="s">
        <v>23</v>
      </c>
      <c r="AD53" s="30" t="s">
        <v>34</v>
      </c>
      <c r="AE53" s="20" t="s">
        <v>20</v>
      </c>
      <c r="AF53" s="25" t="s">
        <v>21</v>
      </c>
      <c r="AG53" s="1" t="s">
        <v>17</v>
      </c>
      <c r="AH53" s="2" t="s">
        <v>16</v>
      </c>
      <c r="AI53" s="29" t="s">
        <v>18</v>
      </c>
      <c r="AJ53" s="18" t="s">
        <v>19</v>
      </c>
      <c r="AK53" s="19" t="s">
        <v>23</v>
      </c>
      <c r="AL53" s="30" t="s">
        <v>34</v>
      </c>
      <c r="AM53" s="20" t="s">
        <v>20</v>
      </c>
      <c r="AN53" s="25" t="s">
        <v>21</v>
      </c>
      <c r="AO53" s="201"/>
      <c r="AP53" s="204"/>
      <c r="AQ53" s="204"/>
      <c r="AR53" s="197"/>
      <c r="AS53" s="198"/>
    </row>
    <row r="54" spans="1:45" x14ac:dyDescent="0.25">
      <c r="A54" s="12"/>
      <c r="B54" s="13"/>
      <c r="C54" s="28">
        <f>(B54-A54)</f>
        <v>0</v>
      </c>
      <c r="D54" s="14"/>
      <c r="E54" s="15"/>
      <c r="F54" s="16"/>
      <c r="G54" s="17"/>
      <c r="H54" s="26"/>
      <c r="I54" s="12"/>
      <c r="J54" s="13"/>
      <c r="K54" s="28">
        <f>(J54-I54)</f>
        <v>0</v>
      </c>
      <c r="L54" s="14"/>
      <c r="M54" s="15"/>
      <c r="N54" s="16"/>
      <c r="O54" s="17"/>
      <c r="P54" s="26"/>
      <c r="Q54" s="12"/>
      <c r="R54" s="13"/>
      <c r="S54" s="28">
        <f>(R54-Q54)</f>
        <v>0</v>
      </c>
      <c r="T54" s="14"/>
      <c r="U54" s="15"/>
      <c r="V54" s="16"/>
      <c r="W54" s="17"/>
      <c r="X54" s="26"/>
      <c r="Y54" s="12"/>
      <c r="Z54" s="13"/>
      <c r="AA54" s="28">
        <f>(Z54-Y54)</f>
        <v>0</v>
      </c>
      <c r="AB54" s="14"/>
      <c r="AC54" s="15"/>
      <c r="AD54" s="16"/>
      <c r="AE54" s="17"/>
      <c r="AF54" s="26"/>
      <c r="AG54" s="12"/>
      <c r="AH54" s="13"/>
      <c r="AI54" s="28">
        <f>(AH54-AG54)</f>
        <v>0</v>
      </c>
      <c r="AJ54" s="14"/>
      <c r="AK54" s="15"/>
      <c r="AL54" s="16"/>
      <c r="AM54" s="17"/>
      <c r="AN54" s="26"/>
      <c r="AO54" s="201"/>
      <c r="AP54" s="204"/>
      <c r="AQ54" s="204"/>
      <c r="AR54" s="197"/>
      <c r="AS54" s="198"/>
    </row>
    <row r="55" spans="1:45" x14ac:dyDescent="0.25">
      <c r="A55" s="159"/>
      <c r="B55" s="160"/>
      <c r="C55" s="161" t="s">
        <v>22</v>
      </c>
      <c r="D55" s="162"/>
      <c r="E55" s="163"/>
      <c r="F55" s="163"/>
      <c r="G55" s="163"/>
      <c r="H55" s="164"/>
      <c r="I55" s="159"/>
      <c r="J55" s="160"/>
      <c r="K55" s="161" t="s">
        <v>22</v>
      </c>
      <c r="L55" s="162"/>
      <c r="M55" s="163"/>
      <c r="N55" s="163"/>
      <c r="O55" s="163"/>
      <c r="P55" s="164"/>
      <c r="Q55" s="159"/>
      <c r="R55" s="160"/>
      <c r="S55" s="161" t="s">
        <v>22</v>
      </c>
      <c r="T55" s="162"/>
      <c r="U55" s="163"/>
      <c r="V55" s="163"/>
      <c r="W55" s="163"/>
      <c r="X55" s="164"/>
      <c r="Y55" s="159"/>
      <c r="Z55" s="160"/>
      <c r="AA55" s="161" t="s">
        <v>22</v>
      </c>
      <c r="AB55" s="162"/>
      <c r="AC55" s="163"/>
      <c r="AD55" s="163"/>
      <c r="AE55" s="163"/>
      <c r="AF55" s="164"/>
      <c r="AG55" s="159"/>
      <c r="AH55" s="160"/>
      <c r="AI55" s="161" t="s">
        <v>22</v>
      </c>
      <c r="AJ55" s="162"/>
      <c r="AK55" s="163"/>
      <c r="AL55" s="163"/>
      <c r="AM55" s="163"/>
      <c r="AN55" s="164"/>
      <c r="AO55" s="201"/>
      <c r="AP55" s="204"/>
      <c r="AQ55" s="204"/>
      <c r="AR55" s="197"/>
      <c r="AS55" s="198"/>
    </row>
    <row r="56" spans="1:45" x14ac:dyDescent="0.25">
      <c r="A56" s="159"/>
      <c r="B56" s="160"/>
      <c r="C56" s="151"/>
      <c r="D56" s="152"/>
      <c r="E56" s="152"/>
      <c r="F56" s="152"/>
      <c r="G56" s="152"/>
      <c r="H56" s="153"/>
      <c r="I56" s="159"/>
      <c r="J56" s="160"/>
      <c r="K56" s="151"/>
      <c r="L56" s="152"/>
      <c r="M56" s="152"/>
      <c r="N56" s="152"/>
      <c r="O56" s="152"/>
      <c r="P56" s="153"/>
      <c r="Q56" s="159"/>
      <c r="R56" s="160"/>
      <c r="S56" s="151"/>
      <c r="T56" s="152"/>
      <c r="U56" s="152"/>
      <c r="V56" s="152"/>
      <c r="W56" s="152"/>
      <c r="X56" s="153"/>
      <c r="Y56" s="159"/>
      <c r="Z56" s="160"/>
      <c r="AA56" s="151"/>
      <c r="AB56" s="152"/>
      <c r="AC56" s="152"/>
      <c r="AD56" s="152"/>
      <c r="AE56" s="152"/>
      <c r="AF56" s="153"/>
      <c r="AG56" s="159"/>
      <c r="AH56" s="160"/>
      <c r="AI56" s="151"/>
      <c r="AJ56" s="152"/>
      <c r="AK56" s="152"/>
      <c r="AL56" s="152"/>
      <c r="AM56" s="152"/>
      <c r="AN56" s="153"/>
      <c r="AO56" s="201"/>
      <c r="AP56" s="204"/>
      <c r="AQ56" s="204"/>
      <c r="AR56" s="197"/>
      <c r="AS56" s="198"/>
    </row>
    <row r="57" spans="1:45" x14ac:dyDescent="0.25">
      <c r="A57" s="159"/>
      <c r="B57" s="160"/>
      <c r="C57" s="151"/>
      <c r="D57" s="152"/>
      <c r="E57" s="152"/>
      <c r="F57" s="152"/>
      <c r="G57" s="152"/>
      <c r="H57" s="153"/>
      <c r="I57" s="159"/>
      <c r="J57" s="160"/>
      <c r="K57" s="151"/>
      <c r="L57" s="152"/>
      <c r="M57" s="152"/>
      <c r="N57" s="152"/>
      <c r="O57" s="152"/>
      <c r="P57" s="153"/>
      <c r="Q57" s="159"/>
      <c r="R57" s="160"/>
      <c r="S57" s="151"/>
      <c r="T57" s="152"/>
      <c r="U57" s="152"/>
      <c r="V57" s="152"/>
      <c r="W57" s="152"/>
      <c r="X57" s="153"/>
      <c r="Y57" s="159"/>
      <c r="Z57" s="160"/>
      <c r="AA57" s="151"/>
      <c r="AB57" s="152"/>
      <c r="AC57" s="152"/>
      <c r="AD57" s="152"/>
      <c r="AE57" s="152"/>
      <c r="AF57" s="153"/>
      <c r="AG57" s="159"/>
      <c r="AH57" s="160"/>
      <c r="AI57" s="151"/>
      <c r="AJ57" s="152"/>
      <c r="AK57" s="152"/>
      <c r="AL57" s="152"/>
      <c r="AM57" s="152"/>
      <c r="AN57" s="153"/>
      <c r="AO57" s="201"/>
      <c r="AP57" s="204"/>
      <c r="AQ57" s="204"/>
      <c r="AR57" s="197"/>
      <c r="AS57" s="198"/>
    </row>
    <row r="58" spans="1:45" ht="17.25" thickBot="1" x14ac:dyDescent="0.3">
      <c r="A58" s="154"/>
      <c r="B58" s="155"/>
      <c r="C58" s="156"/>
      <c r="D58" s="157"/>
      <c r="E58" s="157"/>
      <c r="F58" s="157"/>
      <c r="G58" s="157"/>
      <c r="H58" s="158"/>
      <c r="I58" s="154"/>
      <c r="J58" s="155"/>
      <c r="K58" s="156"/>
      <c r="L58" s="157"/>
      <c r="M58" s="157"/>
      <c r="N58" s="157"/>
      <c r="O58" s="157"/>
      <c r="P58" s="158"/>
      <c r="Q58" s="154"/>
      <c r="R58" s="155"/>
      <c r="S58" s="156"/>
      <c r="T58" s="157"/>
      <c r="U58" s="157"/>
      <c r="V58" s="157"/>
      <c r="W58" s="157"/>
      <c r="X58" s="158"/>
      <c r="Y58" s="154"/>
      <c r="Z58" s="155"/>
      <c r="AA58" s="156"/>
      <c r="AB58" s="157"/>
      <c r="AC58" s="157"/>
      <c r="AD58" s="157"/>
      <c r="AE58" s="157"/>
      <c r="AF58" s="158"/>
      <c r="AG58" s="154"/>
      <c r="AH58" s="155"/>
      <c r="AI58" s="156"/>
      <c r="AJ58" s="157"/>
      <c r="AK58" s="157"/>
      <c r="AL58" s="157"/>
      <c r="AM58" s="157"/>
      <c r="AN58" s="158"/>
      <c r="AO58" s="201"/>
      <c r="AP58" s="204"/>
      <c r="AQ58" s="204"/>
      <c r="AR58" s="197"/>
      <c r="AS58" s="198"/>
    </row>
    <row r="59" spans="1:45" ht="18" x14ac:dyDescent="0.25">
      <c r="A59" s="1" t="s">
        <v>17</v>
      </c>
      <c r="B59" s="2" t="s">
        <v>16</v>
      </c>
      <c r="C59" s="27" t="s">
        <v>18</v>
      </c>
      <c r="D59" s="21" t="s">
        <v>19</v>
      </c>
      <c r="E59" s="22" t="s">
        <v>23</v>
      </c>
      <c r="F59" s="30" t="s">
        <v>34</v>
      </c>
      <c r="G59" s="23" t="s">
        <v>20</v>
      </c>
      <c r="H59" s="24" t="s">
        <v>21</v>
      </c>
      <c r="I59" s="1" t="s">
        <v>17</v>
      </c>
      <c r="J59" s="2" t="s">
        <v>16</v>
      </c>
      <c r="K59" s="27" t="s">
        <v>18</v>
      </c>
      <c r="L59" s="21" t="s">
        <v>19</v>
      </c>
      <c r="M59" s="22" t="s">
        <v>23</v>
      </c>
      <c r="N59" s="30" t="s">
        <v>34</v>
      </c>
      <c r="O59" s="23" t="s">
        <v>20</v>
      </c>
      <c r="P59" s="24" t="s">
        <v>21</v>
      </c>
      <c r="Q59" s="1" t="s">
        <v>17</v>
      </c>
      <c r="R59" s="2" t="s">
        <v>16</v>
      </c>
      <c r="S59" s="27" t="s">
        <v>18</v>
      </c>
      <c r="T59" s="21" t="s">
        <v>19</v>
      </c>
      <c r="U59" s="22" t="s">
        <v>23</v>
      </c>
      <c r="V59" s="30" t="s">
        <v>34</v>
      </c>
      <c r="W59" s="23" t="s">
        <v>20</v>
      </c>
      <c r="X59" s="24" t="s">
        <v>21</v>
      </c>
      <c r="Y59" s="1" t="s">
        <v>17</v>
      </c>
      <c r="Z59" s="2" t="s">
        <v>16</v>
      </c>
      <c r="AA59" s="27" t="s">
        <v>18</v>
      </c>
      <c r="AB59" s="21" t="s">
        <v>19</v>
      </c>
      <c r="AC59" s="22" t="s">
        <v>23</v>
      </c>
      <c r="AD59" s="30" t="s">
        <v>34</v>
      </c>
      <c r="AE59" s="23" t="s">
        <v>20</v>
      </c>
      <c r="AF59" s="24" t="s">
        <v>21</v>
      </c>
      <c r="AG59" s="1" t="s">
        <v>17</v>
      </c>
      <c r="AH59" s="2" t="s">
        <v>16</v>
      </c>
      <c r="AI59" s="27" t="s">
        <v>18</v>
      </c>
      <c r="AJ59" s="21" t="s">
        <v>19</v>
      </c>
      <c r="AK59" s="22" t="s">
        <v>23</v>
      </c>
      <c r="AL59" s="30" t="s">
        <v>34</v>
      </c>
      <c r="AM59" s="23" t="s">
        <v>20</v>
      </c>
      <c r="AN59" s="24" t="s">
        <v>21</v>
      </c>
      <c r="AO59" s="201"/>
      <c r="AP59" s="204"/>
      <c r="AQ59" s="204"/>
      <c r="AR59" s="197"/>
      <c r="AS59" s="198"/>
    </row>
    <row r="60" spans="1:45" x14ac:dyDescent="0.25">
      <c r="A60" s="12"/>
      <c r="B60" s="13"/>
      <c r="C60" s="28">
        <f>(B60-A60)</f>
        <v>0</v>
      </c>
      <c r="D60" s="14"/>
      <c r="E60" s="15"/>
      <c r="F60" s="16"/>
      <c r="G60" s="17"/>
      <c r="H60" s="26"/>
      <c r="I60" s="12"/>
      <c r="J60" s="13"/>
      <c r="K60" s="28">
        <f>(J60-I60)</f>
        <v>0</v>
      </c>
      <c r="L60" s="14"/>
      <c r="M60" s="15"/>
      <c r="N60" s="16"/>
      <c r="O60" s="17"/>
      <c r="P60" s="26"/>
      <c r="Q60" s="12"/>
      <c r="R60" s="13"/>
      <c r="S60" s="28">
        <f>(R60-Q60)</f>
        <v>0</v>
      </c>
      <c r="T60" s="14"/>
      <c r="U60" s="15"/>
      <c r="V60" s="16"/>
      <c r="W60" s="17"/>
      <c r="X60" s="26"/>
      <c r="Y60" s="12"/>
      <c r="Z60" s="13"/>
      <c r="AA60" s="28">
        <f>(Z60-Y60)</f>
        <v>0</v>
      </c>
      <c r="AB60" s="14"/>
      <c r="AC60" s="15"/>
      <c r="AD60" s="16"/>
      <c r="AE60" s="17"/>
      <c r="AF60" s="26"/>
      <c r="AG60" s="12"/>
      <c r="AH60" s="13"/>
      <c r="AI60" s="28">
        <f>(AH60-AG60)</f>
        <v>0</v>
      </c>
      <c r="AJ60" s="14"/>
      <c r="AK60" s="15"/>
      <c r="AL60" s="16"/>
      <c r="AM60" s="17"/>
      <c r="AN60" s="26"/>
      <c r="AO60" s="201"/>
      <c r="AP60" s="204"/>
      <c r="AQ60" s="204"/>
      <c r="AR60" s="197"/>
      <c r="AS60" s="198"/>
    </row>
    <row r="61" spans="1:45" x14ac:dyDescent="0.25">
      <c r="A61" s="159"/>
      <c r="B61" s="160"/>
      <c r="C61" s="161" t="s">
        <v>22</v>
      </c>
      <c r="D61" s="162"/>
      <c r="E61" s="163"/>
      <c r="F61" s="163"/>
      <c r="G61" s="163"/>
      <c r="H61" s="164"/>
      <c r="I61" s="159"/>
      <c r="J61" s="160"/>
      <c r="K61" s="161" t="s">
        <v>22</v>
      </c>
      <c r="L61" s="162"/>
      <c r="M61" s="163"/>
      <c r="N61" s="163"/>
      <c r="O61" s="163"/>
      <c r="P61" s="164"/>
      <c r="Q61" s="159"/>
      <c r="R61" s="160"/>
      <c r="S61" s="161" t="s">
        <v>22</v>
      </c>
      <c r="T61" s="162"/>
      <c r="U61" s="163"/>
      <c r="V61" s="163"/>
      <c r="W61" s="163"/>
      <c r="X61" s="164"/>
      <c r="Y61" s="159"/>
      <c r="Z61" s="160"/>
      <c r="AA61" s="161" t="s">
        <v>22</v>
      </c>
      <c r="AB61" s="162"/>
      <c r="AC61" s="163"/>
      <c r="AD61" s="163"/>
      <c r="AE61" s="163"/>
      <c r="AF61" s="164"/>
      <c r="AG61" s="159"/>
      <c r="AH61" s="160"/>
      <c r="AI61" s="161" t="s">
        <v>22</v>
      </c>
      <c r="AJ61" s="162"/>
      <c r="AK61" s="163"/>
      <c r="AL61" s="163"/>
      <c r="AM61" s="163"/>
      <c r="AN61" s="164"/>
      <c r="AO61" s="201"/>
      <c r="AP61" s="199" t="s">
        <v>71</v>
      </c>
      <c r="AQ61" s="199" t="s">
        <v>74</v>
      </c>
      <c r="AR61" s="206" t="s">
        <v>118</v>
      </c>
      <c r="AS61" s="208" t="s">
        <v>75</v>
      </c>
    </row>
    <row r="62" spans="1:45" x14ac:dyDescent="0.25">
      <c r="A62" s="159"/>
      <c r="B62" s="160"/>
      <c r="C62" s="151"/>
      <c r="D62" s="152"/>
      <c r="E62" s="152"/>
      <c r="F62" s="152"/>
      <c r="G62" s="152"/>
      <c r="H62" s="153"/>
      <c r="I62" s="159"/>
      <c r="J62" s="160"/>
      <c r="K62" s="151"/>
      <c r="L62" s="152"/>
      <c r="M62" s="152"/>
      <c r="N62" s="152"/>
      <c r="O62" s="152"/>
      <c r="P62" s="153"/>
      <c r="Q62" s="159"/>
      <c r="R62" s="160"/>
      <c r="S62" s="151"/>
      <c r="T62" s="152"/>
      <c r="U62" s="152"/>
      <c r="V62" s="152"/>
      <c r="W62" s="152"/>
      <c r="X62" s="153"/>
      <c r="Y62" s="159"/>
      <c r="Z62" s="160"/>
      <c r="AA62" s="151"/>
      <c r="AB62" s="152"/>
      <c r="AC62" s="152"/>
      <c r="AD62" s="152"/>
      <c r="AE62" s="152"/>
      <c r="AF62" s="153"/>
      <c r="AG62" s="159"/>
      <c r="AH62" s="160"/>
      <c r="AI62" s="151"/>
      <c r="AJ62" s="152"/>
      <c r="AK62" s="152"/>
      <c r="AL62" s="152"/>
      <c r="AM62" s="152"/>
      <c r="AN62" s="153"/>
      <c r="AO62" s="201"/>
      <c r="AP62" s="199"/>
      <c r="AQ62" s="199"/>
      <c r="AR62" s="206"/>
      <c r="AS62" s="208"/>
    </row>
    <row r="63" spans="1:45" x14ac:dyDescent="0.25">
      <c r="A63" s="159"/>
      <c r="B63" s="160"/>
      <c r="C63" s="151"/>
      <c r="D63" s="152"/>
      <c r="E63" s="152"/>
      <c r="F63" s="152"/>
      <c r="G63" s="152"/>
      <c r="H63" s="153"/>
      <c r="I63" s="159"/>
      <c r="J63" s="160"/>
      <c r="K63" s="151"/>
      <c r="L63" s="152"/>
      <c r="M63" s="152"/>
      <c r="N63" s="152"/>
      <c r="O63" s="152"/>
      <c r="P63" s="153"/>
      <c r="Q63" s="159"/>
      <c r="R63" s="160"/>
      <c r="S63" s="151"/>
      <c r="T63" s="152"/>
      <c r="U63" s="152"/>
      <c r="V63" s="152"/>
      <c r="W63" s="152"/>
      <c r="X63" s="153"/>
      <c r="Y63" s="159"/>
      <c r="Z63" s="160"/>
      <c r="AA63" s="151"/>
      <c r="AB63" s="152"/>
      <c r="AC63" s="152"/>
      <c r="AD63" s="152"/>
      <c r="AE63" s="152"/>
      <c r="AF63" s="153"/>
      <c r="AG63" s="159"/>
      <c r="AH63" s="160"/>
      <c r="AI63" s="151"/>
      <c r="AJ63" s="152"/>
      <c r="AK63" s="152"/>
      <c r="AL63" s="152"/>
      <c r="AM63" s="152"/>
      <c r="AN63" s="153"/>
      <c r="AO63" s="201"/>
      <c r="AP63" s="199"/>
      <c r="AQ63" s="199"/>
      <c r="AR63" s="206"/>
      <c r="AS63" s="208"/>
    </row>
    <row r="64" spans="1:45" ht="17.25" thickBot="1" x14ac:dyDescent="0.3">
      <c r="A64" s="154"/>
      <c r="B64" s="155"/>
      <c r="C64" s="156"/>
      <c r="D64" s="157"/>
      <c r="E64" s="157"/>
      <c r="F64" s="157"/>
      <c r="G64" s="157"/>
      <c r="H64" s="158"/>
      <c r="I64" s="154"/>
      <c r="J64" s="155"/>
      <c r="K64" s="156"/>
      <c r="L64" s="157"/>
      <c r="M64" s="157"/>
      <c r="N64" s="157"/>
      <c r="O64" s="157"/>
      <c r="P64" s="158"/>
      <c r="Q64" s="154"/>
      <c r="R64" s="155"/>
      <c r="S64" s="156"/>
      <c r="T64" s="157"/>
      <c r="U64" s="157"/>
      <c r="V64" s="157"/>
      <c r="W64" s="157"/>
      <c r="X64" s="158"/>
      <c r="Y64" s="154"/>
      <c r="Z64" s="155"/>
      <c r="AA64" s="156"/>
      <c r="AB64" s="157"/>
      <c r="AC64" s="157"/>
      <c r="AD64" s="157"/>
      <c r="AE64" s="157"/>
      <c r="AF64" s="158"/>
      <c r="AG64" s="154"/>
      <c r="AH64" s="155"/>
      <c r="AI64" s="156"/>
      <c r="AJ64" s="157"/>
      <c r="AK64" s="157"/>
      <c r="AL64" s="157"/>
      <c r="AM64" s="157"/>
      <c r="AN64" s="158"/>
      <c r="AO64" s="201"/>
      <c r="AP64" s="199"/>
      <c r="AQ64" s="199"/>
      <c r="AR64" s="206"/>
      <c r="AS64" s="208"/>
    </row>
    <row r="65" spans="1:45" ht="18" x14ac:dyDescent="0.25">
      <c r="A65" s="1" t="s">
        <v>17</v>
      </c>
      <c r="B65" s="2" t="s">
        <v>16</v>
      </c>
      <c r="C65" s="27" t="s">
        <v>18</v>
      </c>
      <c r="D65" s="21" t="s">
        <v>19</v>
      </c>
      <c r="E65" s="22" t="s">
        <v>23</v>
      </c>
      <c r="F65" s="30" t="s">
        <v>34</v>
      </c>
      <c r="G65" s="23" t="s">
        <v>20</v>
      </c>
      <c r="H65" s="24" t="s">
        <v>21</v>
      </c>
      <c r="I65" s="1" t="s">
        <v>17</v>
      </c>
      <c r="J65" s="2" t="s">
        <v>16</v>
      </c>
      <c r="K65" s="27" t="s">
        <v>18</v>
      </c>
      <c r="L65" s="21" t="s">
        <v>19</v>
      </c>
      <c r="M65" s="22" t="s">
        <v>23</v>
      </c>
      <c r="N65" s="30" t="s">
        <v>34</v>
      </c>
      <c r="O65" s="23" t="s">
        <v>20</v>
      </c>
      <c r="P65" s="24" t="s">
        <v>21</v>
      </c>
      <c r="Q65" s="1" t="s">
        <v>17</v>
      </c>
      <c r="R65" s="2" t="s">
        <v>16</v>
      </c>
      <c r="S65" s="27" t="s">
        <v>18</v>
      </c>
      <c r="T65" s="21" t="s">
        <v>19</v>
      </c>
      <c r="U65" s="22" t="s">
        <v>23</v>
      </c>
      <c r="V65" s="30" t="s">
        <v>34</v>
      </c>
      <c r="W65" s="23" t="s">
        <v>20</v>
      </c>
      <c r="X65" s="24" t="s">
        <v>21</v>
      </c>
      <c r="Y65" s="1" t="s">
        <v>17</v>
      </c>
      <c r="Z65" s="2" t="s">
        <v>16</v>
      </c>
      <c r="AA65" s="27" t="s">
        <v>18</v>
      </c>
      <c r="AB65" s="21" t="s">
        <v>19</v>
      </c>
      <c r="AC65" s="22" t="s">
        <v>23</v>
      </c>
      <c r="AD65" s="30" t="s">
        <v>34</v>
      </c>
      <c r="AE65" s="23" t="s">
        <v>20</v>
      </c>
      <c r="AF65" s="24" t="s">
        <v>21</v>
      </c>
      <c r="AG65" s="1" t="s">
        <v>17</v>
      </c>
      <c r="AH65" s="2" t="s">
        <v>16</v>
      </c>
      <c r="AI65" s="27" t="s">
        <v>18</v>
      </c>
      <c r="AJ65" s="21" t="s">
        <v>19</v>
      </c>
      <c r="AK65" s="22" t="s">
        <v>23</v>
      </c>
      <c r="AL65" s="30" t="s">
        <v>34</v>
      </c>
      <c r="AM65" s="23" t="s">
        <v>20</v>
      </c>
      <c r="AN65" s="24" t="s">
        <v>21</v>
      </c>
      <c r="AO65" s="201"/>
      <c r="AP65" s="199"/>
      <c r="AQ65" s="199"/>
      <c r="AR65" s="206"/>
      <c r="AS65" s="208"/>
    </row>
    <row r="66" spans="1:45" x14ac:dyDescent="0.25">
      <c r="A66" s="12"/>
      <c r="B66" s="13"/>
      <c r="C66" s="28">
        <f>(B66-A66)</f>
        <v>0</v>
      </c>
      <c r="D66" s="14"/>
      <c r="E66" s="15"/>
      <c r="F66" s="16"/>
      <c r="G66" s="17"/>
      <c r="H66" s="26"/>
      <c r="I66" s="12"/>
      <c r="J66" s="13"/>
      <c r="K66" s="28">
        <f>(J66-I66)</f>
        <v>0</v>
      </c>
      <c r="L66" s="14"/>
      <c r="M66" s="15"/>
      <c r="N66" s="16"/>
      <c r="O66" s="17"/>
      <c r="P66" s="26"/>
      <c r="Q66" s="12"/>
      <c r="R66" s="13"/>
      <c r="S66" s="28">
        <f>(R66-Q66)</f>
        <v>0</v>
      </c>
      <c r="T66" s="14"/>
      <c r="U66" s="15"/>
      <c r="V66" s="16"/>
      <c r="W66" s="17"/>
      <c r="X66" s="26"/>
      <c r="Y66" s="12"/>
      <c r="Z66" s="13"/>
      <c r="AA66" s="28">
        <f>(Z66-Y66)</f>
        <v>0</v>
      </c>
      <c r="AB66" s="14"/>
      <c r="AC66" s="15"/>
      <c r="AD66" s="16"/>
      <c r="AE66" s="17"/>
      <c r="AF66" s="26"/>
      <c r="AG66" s="12"/>
      <c r="AH66" s="13"/>
      <c r="AI66" s="28">
        <f>(AH66-AG66)</f>
        <v>0</v>
      </c>
      <c r="AJ66" s="14"/>
      <c r="AK66" s="15"/>
      <c r="AL66" s="16"/>
      <c r="AM66" s="17"/>
      <c r="AN66" s="26"/>
      <c r="AO66" s="201"/>
      <c r="AP66" s="199"/>
      <c r="AQ66" s="199"/>
      <c r="AR66" s="206"/>
      <c r="AS66" s="208"/>
    </row>
    <row r="67" spans="1:45" x14ac:dyDescent="0.25">
      <c r="A67" s="159"/>
      <c r="B67" s="160"/>
      <c r="C67" s="161" t="s">
        <v>22</v>
      </c>
      <c r="D67" s="162"/>
      <c r="E67" s="163"/>
      <c r="F67" s="163"/>
      <c r="G67" s="163"/>
      <c r="H67" s="164"/>
      <c r="I67" s="159"/>
      <c r="J67" s="160"/>
      <c r="K67" s="161" t="s">
        <v>22</v>
      </c>
      <c r="L67" s="162"/>
      <c r="M67" s="163"/>
      <c r="N67" s="163"/>
      <c r="O67" s="163"/>
      <c r="P67" s="164"/>
      <c r="Q67" s="159"/>
      <c r="R67" s="160"/>
      <c r="S67" s="161" t="s">
        <v>22</v>
      </c>
      <c r="T67" s="162"/>
      <c r="U67" s="163"/>
      <c r="V67" s="163"/>
      <c r="W67" s="163"/>
      <c r="X67" s="164"/>
      <c r="Y67" s="159"/>
      <c r="Z67" s="160"/>
      <c r="AA67" s="161" t="s">
        <v>22</v>
      </c>
      <c r="AB67" s="162"/>
      <c r="AC67" s="163"/>
      <c r="AD67" s="163"/>
      <c r="AE67" s="163"/>
      <c r="AF67" s="164"/>
      <c r="AG67" s="159"/>
      <c r="AH67" s="160"/>
      <c r="AI67" s="161" t="s">
        <v>22</v>
      </c>
      <c r="AJ67" s="162"/>
      <c r="AK67" s="163"/>
      <c r="AL67" s="163"/>
      <c r="AM67" s="163"/>
      <c r="AN67" s="164"/>
      <c r="AO67" s="201"/>
      <c r="AP67" s="199"/>
      <c r="AQ67" s="199"/>
      <c r="AR67" s="206"/>
      <c r="AS67" s="208"/>
    </row>
    <row r="68" spans="1:45" x14ac:dyDescent="0.25">
      <c r="A68" s="159"/>
      <c r="B68" s="160"/>
      <c r="C68" s="151"/>
      <c r="D68" s="152"/>
      <c r="E68" s="152"/>
      <c r="F68" s="152"/>
      <c r="G68" s="152"/>
      <c r="H68" s="153"/>
      <c r="I68" s="159"/>
      <c r="J68" s="160"/>
      <c r="K68" s="151"/>
      <c r="L68" s="152"/>
      <c r="M68" s="152"/>
      <c r="N68" s="152"/>
      <c r="O68" s="152"/>
      <c r="P68" s="153"/>
      <c r="Q68" s="159"/>
      <c r="R68" s="160"/>
      <c r="S68" s="151"/>
      <c r="T68" s="152"/>
      <c r="U68" s="152"/>
      <c r="V68" s="152"/>
      <c r="W68" s="152"/>
      <c r="X68" s="153"/>
      <c r="Y68" s="159"/>
      <c r="Z68" s="160"/>
      <c r="AA68" s="151"/>
      <c r="AB68" s="152"/>
      <c r="AC68" s="152"/>
      <c r="AD68" s="152"/>
      <c r="AE68" s="152"/>
      <c r="AF68" s="153"/>
      <c r="AG68" s="159"/>
      <c r="AH68" s="160"/>
      <c r="AI68" s="151"/>
      <c r="AJ68" s="152"/>
      <c r="AK68" s="152"/>
      <c r="AL68" s="152"/>
      <c r="AM68" s="152"/>
      <c r="AN68" s="153"/>
      <c r="AO68" s="201"/>
      <c r="AP68" s="199"/>
      <c r="AQ68" s="199"/>
      <c r="AR68" s="206"/>
      <c r="AS68" s="208"/>
    </row>
    <row r="69" spans="1:45" x14ac:dyDescent="0.25">
      <c r="A69" s="159"/>
      <c r="B69" s="160"/>
      <c r="C69" s="151"/>
      <c r="D69" s="152"/>
      <c r="E69" s="152"/>
      <c r="F69" s="152"/>
      <c r="G69" s="152"/>
      <c r="H69" s="153"/>
      <c r="I69" s="159"/>
      <c r="J69" s="160"/>
      <c r="K69" s="151"/>
      <c r="L69" s="152"/>
      <c r="M69" s="152"/>
      <c r="N69" s="152"/>
      <c r="O69" s="152"/>
      <c r="P69" s="153"/>
      <c r="Q69" s="159"/>
      <c r="R69" s="160"/>
      <c r="S69" s="151"/>
      <c r="T69" s="152"/>
      <c r="U69" s="152"/>
      <c r="V69" s="152"/>
      <c r="W69" s="152"/>
      <c r="X69" s="153"/>
      <c r="Y69" s="159"/>
      <c r="Z69" s="160"/>
      <c r="AA69" s="151"/>
      <c r="AB69" s="152"/>
      <c r="AC69" s="152"/>
      <c r="AD69" s="152"/>
      <c r="AE69" s="152"/>
      <c r="AF69" s="153"/>
      <c r="AG69" s="159"/>
      <c r="AH69" s="160"/>
      <c r="AI69" s="151"/>
      <c r="AJ69" s="152"/>
      <c r="AK69" s="152"/>
      <c r="AL69" s="152"/>
      <c r="AM69" s="152"/>
      <c r="AN69" s="153"/>
      <c r="AO69" s="201"/>
      <c r="AP69" s="199"/>
      <c r="AQ69" s="199"/>
      <c r="AR69" s="206"/>
      <c r="AS69" s="208"/>
    </row>
    <row r="70" spans="1:45" ht="17.25" thickBot="1" x14ac:dyDescent="0.3">
      <c r="A70" s="154"/>
      <c r="B70" s="155"/>
      <c r="C70" s="156"/>
      <c r="D70" s="157"/>
      <c r="E70" s="157"/>
      <c r="F70" s="157"/>
      <c r="G70" s="157"/>
      <c r="H70" s="158"/>
      <c r="I70" s="154"/>
      <c r="J70" s="155"/>
      <c r="K70" s="156"/>
      <c r="L70" s="157"/>
      <c r="M70" s="157"/>
      <c r="N70" s="157"/>
      <c r="O70" s="157"/>
      <c r="P70" s="158"/>
      <c r="Q70" s="154"/>
      <c r="R70" s="155"/>
      <c r="S70" s="156"/>
      <c r="T70" s="157"/>
      <c r="U70" s="157"/>
      <c r="V70" s="157"/>
      <c r="W70" s="157"/>
      <c r="X70" s="158"/>
      <c r="Y70" s="154"/>
      <c r="Z70" s="155"/>
      <c r="AA70" s="156"/>
      <c r="AB70" s="157"/>
      <c r="AC70" s="157"/>
      <c r="AD70" s="157"/>
      <c r="AE70" s="157"/>
      <c r="AF70" s="158"/>
      <c r="AG70" s="154"/>
      <c r="AH70" s="155"/>
      <c r="AI70" s="156"/>
      <c r="AJ70" s="157"/>
      <c r="AK70" s="157"/>
      <c r="AL70" s="157"/>
      <c r="AM70" s="157"/>
      <c r="AN70" s="158"/>
      <c r="AO70" s="201"/>
      <c r="AP70" s="200"/>
      <c r="AQ70" s="200"/>
      <c r="AR70" s="207"/>
      <c r="AS70" s="209"/>
    </row>
    <row r="71" spans="1:45" s="39" customFormat="1" ht="26.25" x14ac:dyDescent="0.25">
      <c r="A71" s="47"/>
      <c r="B71" s="47"/>
      <c r="C71" s="41">
        <f>B66-A12</f>
        <v>0</v>
      </c>
      <c r="D71" s="42">
        <f t="shared" ref="D71:H71" si="0">SUM(D12,D18,D24,D30,D36,D42,D48,D54,D60,D66)</f>
        <v>0</v>
      </c>
      <c r="E71" s="43">
        <f t="shared" si="0"/>
        <v>0</v>
      </c>
      <c r="F71" s="44">
        <f t="shared" si="0"/>
        <v>0</v>
      </c>
      <c r="G71" s="45">
        <f t="shared" si="0"/>
        <v>0</v>
      </c>
      <c r="H71" s="46">
        <f t="shared" si="0"/>
        <v>0</v>
      </c>
      <c r="I71" s="47"/>
      <c r="J71" s="47"/>
      <c r="K71" s="41">
        <f>J60-I12</f>
        <v>0</v>
      </c>
      <c r="L71" s="42">
        <f t="shared" ref="L71:P71" si="1">SUM(L12,L18,L24,L30,L36,L42,L48,L54,L60,L66)</f>
        <v>0</v>
      </c>
      <c r="M71" s="43">
        <f t="shared" si="1"/>
        <v>0</v>
      </c>
      <c r="N71" s="44">
        <f t="shared" si="1"/>
        <v>0</v>
      </c>
      <c r="O71" s="45">
        <f t="shared" si="1"/>
        <v>0</v>
      </c>
      <c r="P71" s="46">
        <f t="shared" si="1"/>
        <v>0</v>
      </c>
      <c r="Q71" s="47"/>
      <c r="R71" s="47"/>
      <c r="S71" s="41">
        <f>R66-Q12</f>
        <v>0</v>
      </c>
      <c r="T71" s="42">
        <f t="shared" ref="T71:X71" si="2">SUM(T12,T18,T24,T30,T36,T42,T48,T54,T60,T66)</f>
        <v>0</v>
      </c>
      <c r="U71" s="43">
        <f t="shared" si="2"/>
        <v>0</v>
      </c>
      <c r="V71" s="44">
        <f t="shared" si="2"/>
        <v>0</v>
      </c>
      <c r="W71" s="45">
        <f t="shared" si="2"/>
        <v>0</v>
      </c>
      <c r="X71" s="46">
        <f t="shared" si="2"/>
        <v>0</v>
      </c>
      <c r="Y71" s="47"/>
      <c r="Z71" s="47"/>
      <c r="AA71" s="41">
        <f>Z60-Y12</f>
        <v>0</v>
      </c>
      <c r="AB71" s="42">
        <f t="shared" ref="AB71:AF71" si="3">SUM(AB12,AB18,AB24,AB30,AB36,AB42,AB48,AB54,AB60,AB66)</f>
        <v>0</v>
      </c>
      <c r="AC71" s="43">
        <f t="shared" si="3"/>
        <v>0</v>
      </c>
      <c r="AD71" s="44">
        <f t="shared" si="3"/>
        <v>0</v>
      </c>
      <c r="AE71" s="45">
        <f t="shared" si="3"/>
        <v>0</v>
      </c>
      <c r="AF71" s="46">
        <f t="shared" si="3"/>
        <v>0</v>
      </c>
      <c r="AG71" s="47"/>
      <c r="AH71" s="47"/>
      <c r="AI71" s="41">
        <f>AH60-AG12</f>
        <v>0</v>
      </c>
      <c r="AJ71" s="42">
        <f t="shared" ref="AJ71:AN71" si="4">SUM(AJ12,AJ18,AJ24,AJ30,AJ36,AJ42,AJ48,AJ54,AJ60,AJ66)</f>
        <v>0</v>
      </c>
      <c r="AK71" s="43">
        <f t="shared" si="4"/>
        <v>0</v>
      </c>
      <c r="AL71" s="44">
        <f t="shared" si="4"/>
        <v>0</v>
      </c>
      <c r="AM71" s="45">
        <f t="shared" si="4"/>
        <v>0</v>
      </c>
      <c r="AN71" s="46">
        <f t="shared" si="4"/>
        <v>0</v>
      </c>
      <c r="AO71" s="91"/>
      <c r="AP71" s="47"/>
      <c r="AQ71" s="47"/>
      <c r="AR71" s="47"/>
      <c r="AS71" s="47"/>
    </row>
    <row r="72" spans="1:45" ht="35.25" thickBot="1" x14ac:dyDescent="0.3">
      <c r="A72" s="3"/>
      <c r="B72" s="3"/>
      <c r="C72" s="31" t="s">
        <v>18</v>
      </c>
      <c r="D72" s="32" t="s">
        <v>19</v>
      </c>
      <c r="E72" s="33" t="s">
        <v>23</v>
      </c>
      <c r="F72" s="34" t="s">
        <v>34</v>
      </c>
      <c r="G72" s="35" t="s">
        <v>20</v>
      </c>
      <c r="H72" s="36" t="s">
        <v>21</v>
      </c>
      <c r="I72" s="3"/>
      <c r="J72" s="3"/>
      <c r="K72" s="31" t="s">
        <v>18</v>
      </c>
      <c r="L72" s="32" t="s">
        <v>19</v>
      </c>
      <c r="M72" s="33" t="s">
        <v>23</v>
      </c>
      <c r="N72" s="34" t="s">
        <v>34</v>
      </c>
      <c r="O72" s="35" t="s">
        <v>20</v>
      </c>
      <c r="P72" s="36" t="s">
        <v>21</v>
      </c>
      <c r="Q72" s="3"/>
      <c r="R72" s="3"/>
      <c r="S72" s="31" t="s">
        <v>18</v>
      </c>
      <c r="T72" s="32" t="s">
        <v>19</v>
      </c>
      <c r="U72" s="33" t="s">
        <v>23</v>
      </c>
      <c r="V72" s="34" t="s">
        <v>34</v>
      </c>
      <c r="W72" s="35" t="s">
        <v>20</v>
      </c>
      <c r="X72" s="36" t="s">
        <v>21</v>
      </c>
      <c r="Y72" s="3"/>
      <c r="Z72" s="3"/>
      <c r="AA72" s="31" t="s">
        <v>18</v>
      </c>
      <c r="AB72" s="32" t="s">
        <v>19</v>
      </c>
      <c r="AC72" s="33" t="s">
        <v>23</v>
      </c>
      <c r="AD72" s="34" t="s">
        <v>34</v>
      </c>
      <c r="AE72" s="35" t="s">
        <v>20</v>
      </c>
      <c r="AF72" s="36" t="s">
        <v>21</v>
      </c>
      <c r="AG72" s="3"/>
      <c r="AH72" s="3"/>
      <c r="AI72" s="31" t="s">
        <v>18</v>
      </c>
      <c r="AJ72" s="32" t="s">
        <v>19</v>
      </c>
      <c r="AK72" s="33" t="s">
        <v>23</v>
      </c>
      <c r="AL72" s="34" t="s">
        <v>34</v>
      </c>
      <c r="AM72" s="35" t="s">
        <v>20</v>
      </c>
      <c r="AN72" s="36" t="s">
        <v>21</v>
      </c>
      <c r="AO72" s="49"/>
      <c r="AP72" s="3"/>
      <c r="AQ72" s="3"/>
      <c r="AR72" s="3"/>
      <c r="AS72" s="3"/>
    </row>
    <row r="73" spans="1:45" s="37" customFormat="1" ht="18" thickBot="1" x14ac:dyDescent="0.3">
      <c r="A73" s="3"/>
      <c r="B73" s="3"/>
      <c r="C73" s="48"/>
      <c r="D73" s="48"/>
      <c r="E73" s="48"/>
      <c r="F73" s="48"/>
      <c r="G73" s="48"/>
      <c r="H73" s="49"/>
      <c r="I73" s="3"/>
      <c r="J73" s="3"/>
      <c r="K73" s="48"/>
      <c r="L73" s="48"/>
      <c r="M73" s="48"/>
      <c r="N73" s="48"/>
      <c r="O73" s="48"/>
      <c r="P73" s="49"/>
      <c r="Q73" s="3"/>
      <c r="R73" s="3"/>
      <c r="S73" s="48"/>
      <c r="T73" s="48"/>
      <c r="U73" s="48"/>
      <c r="V73" s="48"/>
      <c r="W73" s="48"/>
      <c r="X73" s="49"/>
      <c r="Y73" s="3"/>
      <c r="Z73" s="3"/>
      <c r="AA73" s="48"/>
      <c r="AB73" s="48"/>
      <c r="AC73" s="48"/>
      <c r="AD73" s="48"/>
      <c r="AE73" s="48"/>
      <c r="AF73" s="49"/>
      <c r="AG73" s="3"/>
      <c r="AH73" s="3"/>
      <c r="AI73" s="48"/>
      <c r="AJ73" s="48"/>
      <c r="AK73" s="48"/>
      <c r="AL73" s="48"/>
      <c r="AM73" s="48"/>
      <c r="AN73" s="49"/>
      <c r="AO73" s="49"/>
      <c r="AP73" s="3"/>
      <c r="AQ73" s="3"/>
      <c r="AR73" s="3"/>
      <c r="AS73" s="3"/>
    </row>
    <row r="74" spans="1:45" s="37" customFormat="1" ht="18" thickBot="1" x14ac:dyDescent="0.3">
      <c r="A74" s="3"/>
      <c r="B74" s="3"/>
      <c r="C74" s="148" t="s">
        <v>11</v>
      </c>
      <c r="D74" s="149"/>
      <c r="E74" s="149"/>
      <c r="F74" s="149"/>
      <c r="G74" s="149"/>
      <c r="H74" s="150"/>
      <c r="I74" s="3"/>
      <c r="J74" s="3"/>
      <c r="K74" s="148" t="s">
        <v>12</v>
      </c>
      <c r="L74" s="149"/>
      <c r="M74" s="149"/>
      <c r="N74" s="149"/>
      <c r="O74" s="149"/>
      <c r="P74" s="150"/>
      <c r="Q74" s="3"/>
      <c r="R74" s="3"/>
      <c r="S74" s="148" t="s">
        <v>13</v>
      </c>
      <c r="T74" s="149"/>
      <c r="U74" s="149"/>
      <c r="V74" s="149"/>
      <c r="W74" s="149"/>
      <c r="X74" s="150"/>
      <c r="Y74" s="3"/>
      <c r="Z74" s="3"/>
      <c r="AA74" s="148" t="s">
        <v>14</v>
      </c>
      <c r="AB74" s="149"/>
      <c r="AC74" s="149"/>
      <c r="AD74" s="149"/>
      <c r="AE74" s="149"/>
      <c r="AF74" s="150"/>
      <c r="AG74" s="3"/>
      <c r="AH74" s="3"/>
      <c r="AI74" s="148" t="s">
        <v>15</v>
      </c>
      <c r="AJ74" s="149"/>
      <c r="AK74" s="149"/>
      <c r="AL74" s="149"/>
      <c r="AM74" s="149"/>
      <c r="AN74" s="150"/>
      <c r="AO74" s="92"/>
      <c r="AP74" s="3"/>
      <c r="AQ74" s="3"/>
      <c r="AR74" s="3"/>
      <c r="AS74" s="3"/>
    </row>
    <row r="75" spans="1:45" ht="18" thickBot="1" x14ac:dyDescent="0.3">
      <c r="A75" s="3"/>
      <c r="B75" s="3"/>
      <c r="C75" s="129" t="s">
        <v>24</v>
      </c>
      <c r="D75" s="130"/>
      <c r="E75" s="130"/>
      <c r="F75" s="130"/>
      <c r="G75" s="126">
        <f>SUM(D71:H71)</f>
        <v>0</v>
      </c>
      <c r="H75" s="127"/>
      <c r="I75" s="3"/>
      <c r="J75" s="3"/>
      <c r="K75" s="129" t="s">
        <v>24</v>
      </c>
      <c r="L75" s="130"/>
      <c r="M75" s="130"/>
      <c r="N75" s="130"/>
      <c r="O75" s="126">
        <f>SUM(L71:P71)</f>
        <v>0</v>
      </c>
      <c r="P75" s="127"/>
      <c r="Q75" s="3"/>
      <c r="R75" s="3"/>
      <c r="S75" s="129" t="s">
        <v>24</v>
      </c>
      <c r="T75" s="130"/>
      <c r="U75" s="130"/>
      <c r="V75" s="130"/>
      <c r="W75" s="126">
        <f>SUM(T71:X71)</f>
        <v>0</v>
      </c>
      <c r="X75" s="127"/>
      <c r="Y75" s="3"/>
      <c r="Z75" s="3"/>
      <c r="AA75" s="129" t="s">
        <v>24</v>
      </c>
      <c r="AB75" s="130"/>
      <c r="AC75" s="130"/>
      <c r="AD75" s="130"/>
      <c r="AE75" s="126">
        <f>SUM(AB71:AF71)</f>
        <v>0</v>
      </c>
      <c r="AF75" s="127"/>
      <c r="AG75" s="3"/>
      <c r="AH75" s="3"/>
      <c r="AI75" s="129" t="s">
        <v>24</v>
      </c>
      <c r="AJ75" s="130"/>
      <c r="AK75" s="130"/>
      <c r="AL75" s="130"/>
      <c r="AM75" s="126">
        <f>SUM(AJ71:AN71)</f>
        <v>0</v>
      </c>
      <c r="AN75" s="127"/>
      <c r="AO75" s="93"/>
      <c r="AP75" s="3"/>
      <c r="AQ75" s="3"/>
      <c r="AR75" s="3"/>
      <c r="AS75" s="3"/>
    </row>
    <row r="76" spans="1:45" ht="18" thickBot="1" x14ac:dyDescent="0.3">
      <c r="A76" s="3"/>
      <c r="B76" s="3"/>
      <c r="C76" s="124" t="s">
        <v>25</v>
      </c>
      <c r="D76" s="125"/>
      <c r="E76" s="125"/>
      <c r="F76" s="125"/>
      <c r="G76" s="126">
        <f>H71</f>
        <v>0</v>
      </c>
      <c r="H76" s="127"/>
      <c r="I76" s="3"/>
      <c r="J76" s="3"/>
      <c r="K76" s="124" t="s">
        <v>25</v>
      </c>
      <c r="L76" s="125"/>
      <c r="M76" s="125"/>
      <c r="N76" s="125"/>
      <c r="O76" s="126">
        <f>P71</f>
        <v>0</v>
      </c>
      <c r="P76" s="127"/>
      <c r="Q76" s="3"/>
      <c r="R76" s="3"/>
      <c r="S76" s="124" t="s">
        <v>25</v>
      </c>
      <c r="T76" s="125"/>
      <c r="U76" s="125"/>
      <c r="V76" s="125"/>
      <c r="W76" s="126">
        <f>X71</f>
        <v>0</v>
      </c>
      <c r="X76" s="127"/>
      <c r="Y76" s="3"/>
      <c r="Z76" s="3"/>
      <c r="AA76" s="124" t="s">
        <v>25</v>
      </c>
      <c r="AB76" s="125"/>
      <c r="AC76" s="125"/>
      <c r="AD76" s="125"/>
      <c r="AE76" s="126">
        <f>AF71</f>
        <v>0</v>
      </c>
      <c r="AF76" s="127"/>
      <c r="AG76" s="3"/>
      <c r="AH76" s="3"/>
      <c r="AI76" s="124" t="s">
        <v>25</v>
      </c>
      <c r="AJ76" s="125"/>
      <c r="AK76" s="125"/>
      <c r="AL76" s="125"/>
      <c r="AM76" s="126">
        <f>AN71</f>
        <v>0</v>
      </c>
      <c r="AN76" s="127"/>
      <c r="AO76" s="93"/>
      <c r="AP76" s="3"/>
      <c r="AQ76" s="3"/>
      <c r="AR76" s="3"/>
      <c r="AS76" s="3"/>
    </row>
    <row r="77" spans="1:45" ht="18" thickBot="1" x14ac:dyDescent="0.3">
      <c r="A77" s="3"/>
      <c r="B77" s="3"/>
      <c r="C77" s="124" t="s">
        <v>26</v>
      </c>
      <c r="D77" s="125"/>
      <c r="E77" s="125"/>
      <c r="F77" s="125"/>
      <c r="G77" s="126">
        <f>G75-G76</f>
        <v>0</v>
      </c>
      <c r="H77" s="127"/>
      <c r="I77" s="3"/>
      <c r="J77" s="3"/>
      <c r="K77" s="124" t="s">
        <v>26</v>
      </c>
      <c r="L77" s="125"/>
      <c r="M77" s="125"/>
      <c r="N77" s="125"/>
      <c r="O77" s="126">
        <f>O75-O76</f>
        <v>0</v>
      </c>
      <c r="P77" s="127"/>
      <c r="Q77" s="3"/>
      <c r="R77" s="3"/>
      <c r="S77" s="124" t="s">
        <v>26</v>
      </c>
      <c r="T77" s="125"/>
      <c r="U77" s="125"/>
      <c r="V77" s="125"/>
      <c r="W77" s="126">
        <f>W75-W76</f>
        <v>0</v>
      </c>
      <c r="X77" s="127"/>
      <c r="Y77" s="3"/>
      <c r="Z77" s="3"/>
      <c r="AA77" s="124" t="s">
        <v>26</v>
      </c>
      <c r="AB77" s="125"/>
      <c r="AC77" s="125"/>
      <c r="AD77" s="125"/>
      <c r="AE77" s="126">
        <f>AE75-AE76</f>
        <v>0</v>
      </c>
      <c r="AF77" s="127"/>
      <c r="AG77" s="3"/>
      <c r="AH77" s="3"/>
      <c r="AI77" s="124" t="s">
        <v>26</v>
      </c>
      <c r="AJ77" s="125"/>
      <c r="AK77" s="125"/>
      <c r="AL77" s="125"/>
      <c r="AM77" s="126">
        <f>AM75-AM76</f>
        <v>0</v>
      </c>
      <c r="AN77" s="127"/>
      <c r="AO77" s="93"/>
      <c r="AP77" s="3"/>
      <c r="AQ77" s="3"/>
      <c r="AR77" s="3"/>
      <c r="AS77" s="3"/>
    </row>
    <row r="78" spans="1:45" ht="17.25" thickBo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8" thickBot="1" x14ac:dyDescent="0.3">
      <c r="A79" s="3"/>
      <c r="B79" s="3"/>
      <c r="C79" s="140" t="s">
        <v>27</v>
      </c>
      <c r="D79" s="141"/>
      <c r="E79" s="141"/>
      <c r="F79" s="141"/>
      <c r="G79" s="141"/>
      <c r="H79" s="142"/>
      <c r="I79" s="3"/>
      <c r="J79" s="3"/>
      <c r="K79" s="140" t="s">
        <v>29</v>
      </c>
      <c r="L79" s="141"/>
      <c r="M79" s="141"/>
      <c r="N79" s="141"/>
      <c r="O79" s="141"/>
      <c r="P79" s="142"/>
      <c r="Q79" s="3"/>
      <c r="R79" s="3"/>
      <c r="S79" s="131" t="s">
        <v>36</v>
      </c>
      <c r="T79" s="132"/>
      <c r="U79" s="132"/>
      <c r="V79" s="132"/>
      <c r="W79" s="132"/>
      <c r="X79" s="133"/>
      <c r="Y79" s="3"/>
      <c r="Z79" s="3"/>
      <c r="AA79" s="140" t="s">
        <v>42</v>
      </c>
      <c r="AB79" s="141"/>
      <c r="AC79" s="141"/>
      <c r="AD79" s="141"/>
      <c r="AE79" s="141"/>
      <c r="AF79" s="142"/>
      <c r="AG79" s="3"/>
      <c r="AH79" s="3"/>
      <c r="AI79" s="140" t="s">
        <v>46</v>
      </c>
      <c r="AJ79" s="141"/>
      <c r="AK79" s="141"/>
      <c r="AL79" s="141"/>
      <c r="AM79" s="141"/>
      <c r="AN79" s="142"/>
      <c r="AO79" s="92"/>
      <c r="AP79" s="3"/>
      <c r="AQ79" s="3"/>
      <c r="AR79" s="3"/>
      <c r="AS79" s="3"/>
    </row>
    <row r="80" spans="1:45" ht="18" thickBot="1" x14ac:dyDescent="0.3">
      <c r="A80" s="3"/>
      <c r="B80" s="3"/>
      <c r="C80" s="129" t="s">
        <v>28</v>
      </c>
      <c r="D80" s="130"/>
      <c r="E80" s="130"/>
      <c r="F80" s="130"/>
      <c r="G80" s="126">
        <f>SUM(G75,O75,W75,AE75,AM75)</f>
        <v>0</v>
      </c>
      <c r="H80" s="127"/>
      <c r="I80" s="3"/>
      <c r="J80" s="3"/>
      <c r="K80" s="129" t="s">
        <v>26</v>
      </c>
      <c r="L80" s="130"/>
      <c r="M80" s="130"/>
      <c r="N80" s="130"/>
      <c r="O80" s="126">
        <f>G82</f>
        <v>0</v>
      </c>
      <c r="P80" s="127"/>
      <c r="Q80" s="3"/>
      <c r="R80" s="3"/>
      <c r="S80" s="143" t="s">
        <v>37</v>
      </c>
      <c r="T80" s="144"/>
      <c r="U80" s="144"/>
      <c r="V80" s="144"/>
      <c r="W80" s="145">
        <f>O81</f>
        <v>0</v>
      </c>
      <c r="X80" s="146"/>
      <c r="Y80" s="3"/>
      <c r="Z80" s="3"/>
      <c r="AA80" s="129" t="s">
        <v>43</v>
      </c>
      <c r="AB80" s="130"/>
      <c r="AC80" s="130"/>
      <c r="AD80" s="134" t="e">
        <f>ROUND(W82/O80,3)</f>
        <v>#DIV/0!</v>
      </c>
      <c r="AE80" s="134"/>
      <c r="AF80" s="135"/>
      <c r="AG80" s="3"/>
      <c r="AH80" s="3"/>
      <c r="AI80" s="129" t="s">
        <v>43</v>
      </c>
      <c r="AJ80" s="130"/>
      <c r="AK80" s="130"/>
      <c r="AL80" s="134" t="e">
        <f>ROUND(W170/O168,3)</f>
        <v>#DIV/0!</v>
      </c>
      <c r="AM80" s="134"/>
      <c r="AN80" s="135"/>
      <c r="AO80" s="94"/>
      <c r="AP80" s="3"/>
      <c r="AQ80" s="3"/>
      <c r="AR80" s="3"/>
      <c r="AS80" s="3"/>
    </row>
    <row r="81" spans="1:45" ht="35.25" customHeight="1" thickBot="1" x14ac:dyDescent="0.3">
      <c r="A81" s="3"/>
      <c r="B81" s="3"/>
      <c r="C81" s="124" t="s">
        <v>25</v>
      </c>
      <c r="D81" s="125"/>
      <c r="E81" s="125"/>
      <c r="F81" s="125"/>
      <c r="G81" s="126">
        <f>SUM(G76,O76,W76,AE76,AM76)</f>
        <v>0</v>
      </c>
      <c r="H81" s="127"/>
      <c r="I81" s="3"/>
      <c r="J81" s="3"/>
      <c r="K81" s="124" t="s">
        <v>30</v>
      </c>
      <c r="L81" s="125"/>
      <c r="M81" s="125"/>
      <c r="N81" s="125"/>
      <c r="O81" s="126">
        <f>SUM(D71,L71,T71,AB71,AJ71)</f>
        <v>0</v>
      </c>
      <c r="P81" s="127"/>
      <c r="Q81" s="3"/>
      <c r="R81" s="3"/>
      <c r="S81" s="136" t="s">
        <v>38</v>
      </c>
      <c r="T81" s="137"/>
      <c r="U81" s="137"/>
      <c r="V81" s="137"/>
      <c r="W81" s="138">
        <f>IF(O82&lt;=(W80*0.2),O82,(O81*0.2))</f>
        <v>0</v>
      </c>
      <c r="X81" s="139"/>
      <c r="Y81" s="3"/>
      <c r="Z81" s="3"/>
      <c r="AA81" s="129" t="s">
        <v>44</v>
      </c>
      <c r="AB81" s="130"/>
      <c r="AC81" s="130"/>
      <c r="AD81" s="134" t="e">
        <f>ROUND(W83/O80,3)</f>
        <v>#DIV/0!</v>
      </c>
      <c r="AE81" s="134"/>
      <c r="AF81" s="135"/>
      <c r="AG81" s="3"/>
      <c r="AH81" s="3"/>
      <c r="AI81" s="129" t="s">
        <v>44</v>
      </c>
      <c r="AJ81" s="130"/>
      <c r="AK81" s="130"/>
      <c r="AL81" s="134" t="e">
        <f>ROUND(W171/O168,3)</f>
        <v>#DIV/0!</v>
      </c>
      <c r="AM81" s="134"/>
      <c r="AN81" s="135"/>
      <c r="AO81" s="94"/>
      <c r="AP81" s="3"/>
      <c r="AQ81" s="3"/>
      <c r="AR81" s="3"/>
      <c r="AS81" s="3"/>
    </row>
    <row r="82" spans="1:45" ht="18" thickBot="1" x14ac:dyDescent="0.3">
      <c r="A82" s="3"/>
      <c r="B82" s="3"/>
      <c r="C82" s="129" t="s">
        <v>26</v>
      </c>
      <c r="D82" s="130"/>
      <c r="E82" s="130"/>
      <c r="F82" s="130"/>
      <c r="G82" s="126">
        <f>IF(SUM(G77,O77,W77,AE77,AM77)=(G80-G81),G80-G81,"ERROR")</f>
        <v>0</v>
      </c>
      <c r="H82" s="127"/>
      <c r="I82" s="3"/>
      <c r="J82" s="3"/>
      <c r="K82" s="124" t="s">
        <v>32</v>
      </c>
      <c r="L82" s="125"/>
      <c r="M82" s="125"/>
      <c r="N82" s="125"/>
      <c r="O82" s="126">
        <f>SUM(E71,M71,U71,AC71,AK71)</f>
        <v>0</v>
      </c>
      <c r="P82" s="127"/>
      <c r="Q82" s="3"/>
      <c r="R82" s="3"/>
      <c r="S82" s="124" t="s">
        <v>40</v>
      </c>
      <c r="T82" s="125"/>
      <c r="U82" s="125"/>
      <c r="V82" s="125"/>
      <c r="W82" s="126">
        <f>W80+W81</f>
        <v>0</v>
      </c>
      <c r="X82" s="127"/>
      <c r="Y82" s="3"/>
      <c r="Z82" s="3"/>
      <c r="AA82" s="129" t="s">
        <v>45</v>
      </c>
      <c r="AB82" s="130"/>
      <c r="AC82" s="130"/>
      <c r="AD82" s="134" t="e">
        <f>ROUND(W84/O80,3)</f>
        <v>#DIV/0!</v>
      </c>
      <c r="AE82" s="134"/>
      <c r="AF82" s="135"/>
      <c r="AG82" s="3"/>
      <c r="AH82" s="3"/>
      <c r="AI82" s="129" t="s">
        <v>45</v>
      </c>
      <c r="AJ82" s="130"/>
      <c r="AK82" s="130"/>
      <c r="AL82" s="134" t="e">
        <f>ROUND(W172/O168,3)</f>
        <v>#DIV/0!</v>
      </c>
      <c r="AM82" s="134"/>
      <c r="AN82" s="135"/>
      <c r="AO82" s="94"/>
      <c r="AP82" s="3"/>
      <c r="AQ82" s="3"/>
      <c r="AR82" s="3"/>
      <c r="AS82" s="3"/>
    </row>
    <row r="83" spans="1:45" ht="18" thickBo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124" t="s">
        <v>31</v>
      </c>
      <c r="L83" s="125"/>
      <c r="M83" s="125"/>
      <c r="N83" s="125"/>
      <c r="O83" s="126">
        <f>SUM(F71,N71,V71,AD71,AL71)</f>
        <v>0</v>
      </c>
      <c r="P83" s="127"/>
      <c r="Q83" s="3"/>
      <c r="R83" s="3"/>
      <c r="S83" s="124" t="s">
        <v>39</v>
      </c>
      <c r="T83" s="128"/>
      <c r="U83" s="128"/>
      <c r="V83" s="128"/>
      <c r="W83" s="126">
        <f>O83+IF(W80*0.2&lt;=O82,O82-W81,0)</f>
        <v>0</v>
      </c>
      <c r="X83" s="127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36" customHeight="1" thickBo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129" t="s">
        <v>33</v>
      </c>
      <c r="L84" s="130"/>
      <c r="M84" s="130"/>
      <c r="N84" s="130"/>
      <c r="O84" s="126">
        <f>SUM(G71,O71,W71,AE71,AM71)</f>
        <v>0</v>
      </c>
      <c r="P84" s="127"/>
      <c r="Q84" s="3"/>
      <c r="R84" s="3"/>
      <c r="S84" s="129" t="s">
        <v>41</v>
      </c>
      <c r="T84" s="130"/>
      <c r="U84" s="130"/>
      <c r="V84" s="130"/>
      <c r="W84" s="126">
        <f>O84</f>
        <v>0</v>
      </c>
      <c r="X84" s="127"/>
      <c r="Y84" s="3"/>
      <c r="Z84" s="3"/>
      <c r="AA84" s="140" t="s">
        <v>119</v>
      </c>
      <c r="AB84" s="141"/>
      <c r="AC84" s="141"/>
      <c r="AD84" s="141"/>
      <c r="AE84" s="141"/>
      <c r="AF84" s="142"/>
      <c r="AG84" s="3"/>
      <c r="AH84" s="3"/>
      <c r="AI84" s="131" t="s">
        <v>47</v>
      </c>
      <c r="AJ84" s="132"/>
      <c r="AK84" s="132"/>
      <c r="AL84" s="132"/>
      <c r="AM84" s="132"/>
      <c r="AN84" s="133"/>
      <c r="AO84" s="3"/>
      <c r="AP84" s="3"/>
      <c r="AQ84" s="3"/>
      <c r="AR84" s="3"/>
      <c r="AS84" s="3"/>
    </row>
    <row r="85" spans="1:45" ht="18" thickBo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29" t="s">
        <v>43</v>
      </c>
      <c r="AB85" s="130"/>
      <c r="AC85" s="130"/>
      <c r="AD85" s="134" t="e">
        <f>ROUND(W258/O256,3)</f>
        <v>#DIV/0!</v>
      </c>
      <c r="AE85" s="134"/>
      <c r="AF85" s="135"/>
      <c r="AG85" s="3"/>
      <c r="AH85" s="3"/>
      <c r="AI85" s="112" t="s">
        <v>43</v>
      </c>
      <c r="AJ85" s="113"/>
      <c r="AK85" s="113"/>
      <c r="AL85" s="114" t="e">
        <f>(AD80-+AL80+AD85)/3</f>
        <v>#DIV/0!</v>
      </c>
      <c r="AM85" s="114"/>
      <c r="AN85" s="115"/>
      <c r="AO85" s="3"/>
      <c r="AP85" s="3"/>
      <c r="AQ85" s="3"/>
      <c r="AR85" s="3"/>
      <c r="AS85" s="3"/>
    </row>
    <row r="86" spans="1:45" ht="18" thickBo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29" t="s">
        <v>44</v>
      </c>
      <c r="AB86" s="130"/>
      <c r="AC86" s="130"/>
      <c r="AD86" s="134" t="e">
        <f>ROUND(W259/O256,3)</f>
        <v>#DIV/0!</v>
      </c>
      <c r="AE86" s="134"/>
      <c r="AF86" s="135"/>
      <c r="AG86" s="3"/>
      <c r="AH86" s="3"/>
      <c r="AI86" s="116" t="s">
        <v>44</v>
      </c>
      <c r="AJ86" s="117"/>
      <c r="AK86" s="117"/>
      <c r="AL86" s="118" t="e">
        <f>(AD81+AL81+AD86)/3</f>
        <v>#DIV/0!</v>
      </c>
      <c r="AM86" s="118"/>
      <c r="AN86" s="119"/>
      <c r="AO86" s="3"/>
      <c r="AP86" s="3"/>
      <c r="AQ86" s="3"/>
      <c r="AR86" s="3"/>
      <c r="AS86" s="3"/>
    </row>
    <row r="87" spans="1:45" ht="18" thickBo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29" t="s">
        <v>45</v>
      </c>
      <c r="AB87" s="130"/>
      <c r="AC87" s="130"/>
      <c r="AD87" s="134" t="e">
        <f>ROUND(W260/O256,3)</f>
        <v>#DIV/0!</v>
      </c>
      <c r="AE87" s="134"/>
      <c r="AF87" s="135"/>
      <c r="AG87" s="3"/>
      <c r="AH87" s="3"/>
      <c r="AI87" s="120" t="s">
        <v>45</v>
      </c>
      <c r="AJ87" s="121"/>
      <c r="AK87" s="121"/>
      <c r="AL87" s="122" t="e">
        <f>(AD82+AL82+AD87)/3</f>
        <v>#DIV/0!</v>
      </c>
      <c r="AM87" s="122"/>
      <c r="AN87" s="123"/>
      <c r="AO87" s="3"/>
      <c r="AP87" s="3"/>
      <c r="AQ87" s="3"/>
      <c r="AR87" s="3"/>
      <c r="AS87" s="3"/>
    </row>
    <row r="88" spans="1:4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8.75" x14ac:dyDescent="0.25">
      <c r="A89" s="167" t="s">
        <v>0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x14ac:dyDescent="0.25">
      <c r="A90" s="8"/>
      <c r="B90" s="8"/>
      <c r="C90" s="8"/>
      <c r="D90" s="8"/>
      <c r="E90" s="8"/>
      <c r="F90" s="8"/>
      <c r="G90" s="8"/>
      <c r="H90" s="8"/>
      <c r="I90" s="8"/>
      <c r="J90" s="202" t="s">
        <v>114</v>
      </c>
      <c r="K90" s="202"/>
      <c r="L90" s="202"/>
      <c r="M90" s="202"/>
      <c r="N90" s="202"/>
      <c r="O90" s="202"/>
      <c r="P90" s="202"/>
      <c r="Q90" s="202"/>
      <c r="R90" s="103">
        <f>R2</f>
        <v>0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7.25" x14ac:dyDescent="0.25">
      <c r="A92" s="7" t="s">
        <v>1</v>
      </c>
      <c r="B92" s="8"/>
      <c r="C92" s="177">
        <f>I92</f>
        <v>0</v>
      </c>
      <c r="D92" s="177"/>
      <c r="E92" s="177"/>
      <c r="F92" s="177"/>
      <c r="G92" s="177"/>
      <c r="H92" s="8"/>
      <c r="I92" s="178">
        <f>I4</f>
        <v>0</v>
      </c>
      <c r="J92" s="178"/>
      <c r="K92" s="178"/>
      <c r="L92" s="178"/>
      <c r="M92" s="178"/>
      <c r="N92" s="178"/>
      <c r="O92" s="178"/>
      <c r="P92" s="178"/>
      <c r="Q92" s="178"/>
      <c r="R92" s="9"/>
      <c r="S92" s="50" t="s">
        <v>2</v>
      </c>
      <c r="T92" s="10"/>
      <c r="U92" s="183">
        <f>AG92</f>
        <v>0</v>
      </c>
      <c r="V92" s="184"/>
      <c r="W92" s="184"/>
      <c r="X92" s="9"/>
      <c r="Y92" s="185" t="s">
        <v>2</v>
      </c>
      <c r="Z92" s="185"/>
      <c r="AA92" s="55"/>
      <c r="AB92" s="55"/>
      <c r="AC92" s="55"/>
      <c r="AD92" s="55"/>
      <c r="AE92" s="55"/>
      <c r="AF92" s="55"/>
      <c r="AG92" s="183"/>
      <c r="AH92" s="184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7.25" x14ac:dyDescent="0.25">
      <c r="A93" s="7" t="s">
        <v>3</v>
      </c>
      <c r="B93" s="8"/>
      <c r="C93" s="177">
        <f>I93</f>
        <v>0</v>
      </c>
      <c r="D93" s="177"/>
      <c r="E93" s="177"/>
      <c r="F93" s="177"/>
      <c r="G93" s="177"/>
      <c r="H93" s="8"/>
      <c r="I93" s="178">
        <f>I5</f>
        <v>0</v>
      </c>
      <c r="J93" s="178"/>
      <c r="K93" s="178"/>
      <c r="L93" s="178"/>
      <c r="M93" s="178"/>
      <c r="N93" s="178"/>
      <c r="O93" s="178"/>
      <c r="P93" s="178"/>
      <c r="Q93" s="178"/>
      <c r="R93" s="9"/>
      <c r="S93" s="51"/>
      <c r="T93" s="40"/>
      <c r="U93" s="53"/>
      <c r="V93" s="179"/>
      <c r="W93" s="179"/>
      <c r="X93" s="9"/>
      <c r="Y93" s="180"/>
      <c r="Z93" s="180"/>
      <c r="AA93" s="6"/>
      <c r="AB93" s="6"/>
      <c r="AC93" s="6"/>
      <c r="AD93" s="6"/>
      <c r="AE93" s="6"/>
      <c r="AF93" s="6"/>
      <c r="AG93" s="107"/>
      <c r="AH93" s="105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7.25" x14ac:dyDescent="0.25">
      <c r="A94" s="7" t="s">
        <v>4</v>
      </c>
      <c r="B94" s="8"/>
      <c r="C94" s="177">
        <f>I94</f>
        <v>0</v>
      </c>
      <c r="D94" s="177"/>
      <c r="E94" s="177"/>
      <c r="F94" s="177"/>
      <c r="G94" s="177"/>
      <c r="H94" s="8"/>
      <c r="I94" s="178">
        <f>I6</f>
        <v>0</v>
      </c>
      <c r="J94" s="178"/>
      <c r="K94" s="178"/>
      <c r="L94" s="178"/>
      <c r="M94" s="178"/>
      <c r="N94" s="178"/>
      <c r="O94" s="178"/>
      <c r="P94" s="178"/>
      <c r="Q94" s="178"/>
      <c r="R94" s="9"/>
      <c r="S94" s="51"/>
      <c r="T94" s="40"/>
      <c r="U94" s="54"/>
      <c r="V94" s="179"/>
      <c r="W94" s="179"/>
      <c r="X94" s="9"/>
      <c r="Y94" s="180"/>
      <c r="Z94" s="180"/>
      <c r="AA94" s="6"/>
      <c r="AB94" s="6"/>
      <c r="AC94" s="6"/>
      <c r="AD94" s="6"/>
      <c r="AE94" s="6"/>
      <c r="AF94" s="6"/>
      <c r="AG94" s="106"/>
      <c r="AH94" s="6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x14ac:dyDescent="0.25">
      <c r="A95" s="166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x14ac:dyDescent="0.25">
      <c r="A96" s="165" t="s">
        <v>120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7.25" x14ac:dyDescent="0.25">
      <c r="A97" s="181" t="s">
        <v>6</v>
      </c>
      <c r="B97" s="182"/>
      <c r="C97" s="169" t="s">
        <v>11</v>
      </c>
      <c r="D97" s="170"/>
      <c r="E97" s="170"/>
      <c r="F97" s="170"/>
      <c r="G97" s="170"/>
      <c r="H97" s="171"/>
      <c r="I97" s="181" t="s">
        <v>7</v>
      </c>
      <c r="J97" s="182"/>
      <c r="K97" s="169" t="s">
        <v>12</v>
      </c>
      <c r="L97" s="170"/>
      <c r="M97" s="170"/>
      <c r="N97" s="170"/>
      <c r="O97" s="170"/>
      <c r="P97" s="171"/>
      <c r="Q97" s="181" t="s">
        <v>8</v>
      </c>
      <c r="R97" s="182"/>
      <c r="S97" s="169" t="s">
        <v>13</v>
      </c>
      <c r="T97" s="170"/>
      <c r="U97" s="170"/>
      <c r="V97" s="170"/>
      <c r="W97" s="170"/>
      <c r="X97" s="171"/>
      <c r="Y97" s="181" t="s">
        <v>9</v>
      </c>
      <c r="Z97" s="182"/>
      <c r="AA97" s="169" t="s">
        <v>14</v>
      </c>
      <c r="AB97" s="170"/>
      <c r="AC97" s="170"/>
      <c r="AD97" s="170"/>
      <c r="AE97" s="170"/>
      <c r="AF97" s="171"/>
      <c r="AG97" s="181" t="s">
        <v>10</v>
      </c>
      <c r="AH97" s="182"/>
      <c r="AI97" s="169" t="s">
        <v>15</v>
      </c>
      <c r="AJ97" s="170"/>
      <c r="AK97" s="170"/>
      <c r="AL97" s="170"/>
      <c r="AM97" s="170"/>
      <c r="AN97" s="171"/>
      <c r="AO97" s="201" t="s">
        <v>72</v>
      </c>
      <c r="AP97" s="203"/>
      <c r="AQ97" s="203"/>
      <c r="AR97" s="195"/>
      <c r="AS97" s="196"/>
    </row>
    <row r="98" spans="1:45" ht="18" thickBot="1" x14ac:dyDescent="0.3">
      <c r="A98" s="172" t="s">
        <v>51</v>
      </c>
      <c r="B98" s="173"/>
      <c r="C98" s="174" t="s">
        <v>35</v>
      </c>
      <c r="D98" s="175"/>
      <c r="E98" s="175"/>
      <c r="F98" s="175"/>
      <c r="G98" s="175"/>
      <c r="H98" s="176"/>
      <c r="I98" s="172" t="s">
        <v>51</v>
      </c>
      <c r="J98" s="173"/>
      <c r="K98" s="174" t="s">
        <v>35</v>
      </c>
      <c r="L98" s="175"/>
      <c r="M98" s="175"/>
      <c r="N98" s="175"/>
      <c r="O98" s="175"/>
      <c r="P98" s="176"/>
      <c r="Q98" s="172" t="s">
        <v>51</v>
      </c>
      <c r="R98" s="173"/>
      <c r="S98" s="174" t="s">
        <v>35</v>
      </c>
      <c r="T98" s="175"/>
      <c r="U98" s="175"/>
      <c r="V98" s="175"/>
      <c r="W98" s="175"/>
      <c r="X98" s="176"/>
      <c r="Y98" s="172" t="s">
        <v>51</v>
      </c>
      <c r="Z98" s="173"/>
      <c r="AA98" s="174" t="s">
        <v>35</v>
      </c>
      <c r="AB98" s="175"/>
      <c r="AC98" s="175"/>
      <c r="AD98" s="175"/>
      <c r="AE98" s="175"/>
      <c r="AF98" s="176"/>
      <c r="AG98" s="172" t="s">
        <v>51</v>
      </c>
      <c r="AH98" s="173"/>
      <c r="AI98" s="174" t="s">
        <v>35</v>
      </c>
      <c r="AJ98" s="175"/>
      <c r="AK98" s="175"/>
      <c r="AL98" s="175"/>
      <c r="AM98" s="175"/>
      <c r="AN98" s="176"/>
      <c r="AO98" s="201"/>
      <c r="AP98" s="204"/>
      <c r="AQ98" s="204"/>
      <c r="AR98" s="197"/>
      <c r="AS98" s="198"/>
    </row>
    <row r="99" spans="1:45" ht="18" x14ac:dyDescent="0.25">
      <c r="A99" s="1" t="s">
        <v>17</v>
      </c>
      <c r="B99" s="2" t="s">
        <v>16</v>
      </c>
      <c r="C99" s="27" t="s">
        <v>18</v>
      </c>
      <c r="D99" s="21" t="s">
        <v>19</v>
      </c>
      <c r="E99" s="22" t="s">
        <v>23</v>
      </c>
      <c r="F99" s="30" t="s">
        <v>34</v>
      </c>
      <c r="G99" s="23" t="s">
        <v>20</v>
      </c>
      <c r="H99" s="24" t="s">
        <v>21</v>
      </c>
      <c r="I99" s="1" t="s">
        <v>17</v>
      </c>
      <c r="J99" s="2" t="s">
        <v>16</v>
      </c>
      <c r="K99" s="27" t="s">
        <v>18</v>
      </c>
      <c r="L99" s="21" t="s">
        <v>19</v>
      </c>
      <c r="M99" s="22" t="s">
        <v>23</v>
      </c>
      <c r="N99" s="30" t="s">
        <v>34</v>
      </c>
      <c r="O99" s="23" t="s">
        <v>20</v>
      </c>
      <c r="P99" s="24" t="s">
        <v>21</v>
      </c>
      <c r="Q99" s="1" t="s">
        <v>17</v>
      </c>
      <c r="R99" s="2" t="s">
        <v>16</v>
      </c>
      <c r="S99" s="27" t="s">
        <v>18</v>
      </c>
      <c r="T99" s="21" t="s">
        <v>19</v>
      </c>
      <c r="U99" s="22" t="s">
        <v>23</v>
      </c>
      <c r="V99" s="30" t="s">
        <v>34</v>
      </c>
      <c r="W99" s="23" t="s">
        <v>20</v>
      </c>
      <c r="X99" s="24" t="s">
        <v>21</v>
      </c>
      <c r="Y99" s="1" t="s">
        <v>17</v>
      </c>
      <c r="Z99" s="2" t="s">
        <v>16</v>
      </c>
      <c r="AA99" s="27" t="s">
        <v>18</v>
      </c>
      <c r="AB99" s="21" t="s">
        <v>19</v>
      </c>
      <c r="AC99" s="22" t="s">
        <v>23</v>
      </c>
      <c r="AD99" s="30" t="s">
        <v>34</v>
      </c>
      <c r="AE99" s="23" t="s">
        <v>20</v>
      </c>
      <c r="AF99" s="24" t="s">
        <v>21</v>
      </c>
      <c r="AG99" s="1" t="s">
        <v>17</v>
      </c>
      <c r="AH99" s="2" t="s">
        <v>16</v>
      </c>
      <c r="AI99" s="27" t="s">
        <v>18</v>
      </c>
      <c r="AJ99" s="21" t="s">
        <v>19</v>
      </c>
      <c r="AK99" s="22" t="s">
        <v>23</v>
      </c>
      <c r="AL99" s="30" t="s">
        <v>34</v>
      </c>
      <c r="AM99" s="23" t="s">
        <v>20</v>
      </c>
      <c r="AN99" s="24" t="s">
        <v>21</v>
      </c>
      <c r="AO99" s="201"/>
      <c r="AP99" s="204"/>
      <c r="AQ99" s="204"/>
      <c r="AR99" s="197"/>
      <c r="AS99" s="198"/>
    </row>
    <row r="100" spans="1:45" x14ac:dyDescent="0.25">
      <c r="A100" s="12"/>
      <c r="B100" s="13"/>
      <c r="C100" s="28">
        <f>(B100-A100)</f>
        <v>0</v>
      </c>
      <c r="D100" s="14"/>
      <c r="E100" s="15"/>
      <c r="F100" s="16"/>
      <c r="G100" s="17"/>
      <c r="H100" s="26"/>
      <c r="I100" s="12"/>
      <c r="J100" s="13"/>
      <c r="K100" s="28">
        <f>(J100-I100)</f>
        <v>0</v>
      </c>
      <c r="L100" s="14"/>
      <c r="M100" s="15"/>
      <c r="N100" s="16"/>
      <c r="O100" s="17"/>
      <c r="P100" s="26"/>
      <c r="Q100" s="12"/>
      <c r="R100" s="13"/>
      <c r="S100" s="28">
        <f>(R100-Q100)</f>
        <v>0</v>
      </c>
      <c r="T100" s="14"/>
      <c r="U100" s="15"/>
      <c r="V100" s="16"/>
      <c r="W100" s="17"/>
      <c r="X100" s="26"/>
      <c r="Y100" s="12"/>
      <c r="Z100" s="13"/>
      <c r="AA100" s="28">
        <f>(Z100-Y100)</f>
        <v>0</v>
      </c>
      <c r="AB100" s="14"/>
      <c r="AC100" s="15"/>
      <c r="AD100" s="16"/>
      <c r="AE100" s="17"/>
      <c r="AF100" s="26"/>
      <c r="AG100" s="12"/>
      <c r="AH100" s="13"/>
      <c r="AI100" s="28">
        <f>(AH100-AG100)</f>
        <v>0</v>
      </c>
      <c r="AJ100" s="14"/>
      <c r="AK100" s="15"/>
      <c r="AL100" s="16"/>
      <c r="AM100" s="17"/>
      <c r="AN100" s="26"/>
      <c r="AO100" s="201"/>
      <c r="AP100" s="204"/>
      <c r="AQ100" s="204"/>
      <c r="AR100" s="197"/>
      <c r="AS100" s="198"/>
    </row>
    <row r="101" spans="1:45" x14ac:dyDescent="0.25">
      <c r="A101" s="159"/>
      <c r="B101" s="160"/>
      <c r="C101" s="161" t="s">
        <v>22</v>
      </c>
      <c r="D101" s="162"/>
      <c r="E101" s="163"/>
      <c r="F101" s="163"/>
      <c r="G101" s="163"/>
      <c r="H101" s="164"/>
      <c r="I101" s="159"/>
      <c r="J101" s="160"/>
      <c r="K101" s="161" t="s">
        <v>22</v>
      </c>
      <c r="L101" s="162"/>
      <c r="M101" s="163"/>
      <c r="N101" s="163"/>
      <c r="O101" s="163"/>
      <c r="P101" s="164"/>
      <c r="Q101" s="159"/>
      <c r="R101" s="160"/>
      <c r="S101" s="161" t="s">
        <v>22</v>
      </c>
      <c r="T101" s="162"/>
      <c r="U101" s="163"/>
      <c r="V101" s="163"/>
      <c r="W101" s="163"/>
      <c r="X101" s="164"/>
      <c r="Y101" s="159"/>
      <c r="Z101" s="160"/>
      <c r="AA101" s="161" t="s">
        <v>22</v>
      </c>
      <c r="AB101" s="162"/>
      <c r="AC101" s="163"/>
      <c r="AD101" s="163"/>
      <c r="AE101" s="163"/>
      <c r="AF101" s="164"/>
      <c r="AG101" s="159"/>
      <c r="AH101" s="160"/>
      <c r="AI101" s="161" t="s">
        <v>22</v>
      </c>
      <c r="AJ101" s="162"/>
      <c r="AK101" s="163"/>
      <c r="AL101" s="163"/>
      <c r="AM101" s="163"/>
      <c r="AN101" s="164"/>
      <c r="AO101" s="201"/>
      <c r="AP101" s="204"/>
      <c r="AQ101" s="204"/>
      <c r="AR101" s="197"/>
      <c r="AS101" s="198"/>
    </row>
    <row r="102" spans="1:45" x14ac:dyDescent="0.25">
      <c r="A102" s="159"/>
      <c r="B102" s="160"/>
      <c r="C102" s="151"/>
      <c r="D102" s="152"/>
      <c r="E102" s="152"/>
      <c r="F102" s="152"/>
      <c r="G102" s="152"/>
      <c r="H102" s="153"/>
      <c r="I102" s="159"/>
      <c r="J102" s="160"/>
      <c r="K102" s="151"/>
      <c r="L102" s="152"/>
      <c r="M102" s="152"/>
      <c r="N102" s="152"/>
      <c r="O102" s="152"/>
      <c r="P102" s="153"/>
      <c r="Q102" s="159"/>
      <c r="R102" s="160"/>
      <c r="S102" s="151"/>
      <c r="T102" s="152"/>
      <c r="U102" s="152"/>
      <c r="V102" s="152"/>
      <c r="W102" s="152"/>
      <c r="X102" s="153"/>
      <c r="Y102" s="159"/>
      <c r="Z102" s="160"/>
      <c r="AA102" s="151"/>
      <c r="AB102" s="152"/>
      <c r="AC102" s="152"/>
      <c r="AD102" s="152"/>
      <c r="AE102" s="152"/>
      <c r="AF102" s="153"/>
      <c r="AG102" s="159"/>
      <c r="AH102" s="160"/>
      <c r="AI102" s="151"/>
      <c r="AJ102" s="152"/>
      <c r="AK102" s="152"/>
      <c r="AL102" s="152"/>
      <c r="AM102" s="152"/>
      <c r="AN102" s="153"/>
      <c r="AO102" s="201"/>
      <c r="AP102" s="204"/>
      <c r="AQ102" s="204"/>
      <c r="AR102" s="197"/>
      <c r="AS102" s="198"/>
    </row>
    <row r="103" spans="1:45" x14ac:dyDescent="0.25">
      <c r="A103" s="159"/>
      <c r="B103" s="160"/>
      <c r="C103" s="151"/>
      <c r="D103" s="152"/>
      <c r="E103" s="152"/>
      <c r="F103" s="152"/>
      <c r="G103" s="152"/>
      <c r="H103" s="153"/>
      <c r="I103" s="159"/>
      <c r="J103" s="160"/>
      <c r="K103" s="151"/>
      <c r="L103" s="152"/>
      <c r="M103" s="152"/>
      <c r="N103" s="152"/>
      <c r="O103" s="152"/>
      <c r="P103" s="153"/>
      <c r="Q103" s="159"/>
      <c r="R103" s="160"/>
      <c r="S103" s="151"/>
      <c r="T103" s="152"/>
      <c r="U103" s="152"/>
      <c r="V103" s="152"/>
      <c r="W103" s="152"/>
      <c r="X103" s="153"/>
      <c r="Y103" s="159"/>
      <c r="Z103" s="160"/>
      <c r="AA103" s="151"/>
      <c r="AB103" s="152"/>
      <c r="AC103" s="152"/>
      <c r="AD103" s="152"/>
      <c r="AE103" s="152"/>
      <c r="AF103" s="153"/>
      <c r="AG103" s="159"/>
      <c r="AH103" s="160"/>
      <c r="AI103" s="151"/>
      <c r="AJ103" s="152"/>
      <c r="AK103" s="152"/>
      <c r="AL103" s="152"/>
      <c r="AM103" s="152"/>
      <c r="AN103" s="153"/>
      <c r="AO103" s="201"/>
      <c r="AP103" s="204"/>
      <c r="AQ103" s="204"/>
      <c r="AR103" s="197"/>
      <c r="AS103" s="198"/>
    </row>
    <row r="104" spans="1:45" ht="17.25" thickBot="1" x14ac:dyDescent="0.3">
      <c r="A104" s="154"/>
      <c r="B104" s="155"/>
      <c r="C104" s="156"/>
      <c r="D104" s="157"/>
      <c r="E104" s="157"/>
      <c r="F104" s="157"/>
      <c r="G104" s="157"/>
      <c r="H104" s="158"/>
      <c r="I104" s="154"/>
      <c r="J104" s="155"/>
      <c r="K104" s="156"/>
      <c r="L104" s="157"/>
      <c r="M104" s="157"/>
      <c r="N104" s="157"/>
      <c r="O104" s="157"/>
      <c r="P104" s="158"/>
      <c r="Q104" s="154"/>
      <c r="R104" s="155"/>
      <c r="S104" s="156"/>
      <c r="T104" s="157"/>
      <c r="U104" s="157"/>
      <c r="V104" s="157"/>
      <c r="W104" s="157"/>
      <c r="X104" s="158"/>
      <c r="Y104" s="154"/>
      <c r="Z104" s="155"/>
      <c r="AA104" s="156"/>
      <c r="AB104" s="157"/>
      <c r="AC104" s="157"/>
      <c r="AD104" s="157"/>
      <c r="AE104" s="157"/>
      <c r="AF104" s="158"/>
      <c r="AG104" s="154"/>
      <c r="AH104" s="155"/>
      <c r="AI104" s="156"/>
      <c r="AJ104" s="157"/>
      <c r="AK104" s="157"/>
      <c r="AL104" s="157"/>
      <c r="AM104" s="157"/>
      <c r="AN104" s="158"/>
      <c r="AO104" s="201"/>
      <c r="AP104" s="204"/>
      <c r="AQ104" s="204"/>
      <c r="AR104" s="197"/>
      <c r="AS104" s="198"/>
    </row>
    <row r="105" spans="1:45" ht="18" x14ac:dyDescent="0.25">
      <c r="A105" s="1" t="s">
        <v>17</v>
      </c>
      <c r="B105" s="2" t="s">
        <v>16</v>
      </c>
      <c r="C105" s="27" t="s">
        <v>18</v>
      </c>
      <c r="D105" s="21" t="s">
        <v>19</v>
      </c>
      <c r="E105" s="22" t="s">
        <v>23</v>
      </c>
      <c r="F105" s="30" t="s">
        <v>34</v>
      </c>
      <c r="G105" s="23" t="s">
        <v>20</v>
      </c>
      <c r="H105" s="24" t="s">
        <v>21</v>
      </c>
      <c r="I105" s="1" t="s">
        <v>17</v>
      </c>
      <c r="J105" s="2" t="s">
        <v>16</v>
      </c>
      <c r="K105" s="27" t="s">
        <v>18</v>
      </c>
      <c r="L105" s="21" t="s">
        <v>19</v>
      </c>
      <c r="M105" s="22" t="s">
        <v>23</v>
      </c>
      <c r="N105" s="30" t="s">
        <v>34</v>
      </c>
      <c r="O105" s="23" t="s">
        <v>20</v>
      </c>
      <c r="P105" s="24" t="s">
        <v>21</v>
      </c>
      <c r="Q105" s="1" t="s">
        <v>17</v>
      </c>
      <c r="R105" s="2" t="s">
        <v>16</v>
      </c>
      <c r="S105" s="27" t="s">
        <v>18</v>
      </c>
      <c r="T105" s="21" t="s">
        <v>19</v>
      </c>
      <c r="U105" s="22" t="s">
        <v>23</v>
      </c>
      <c r="V105" s="30" t="s">
        <v>34</v>
      </c>
      <c r="W105" s="23" t="s">
        <v>20</v>
      </c>
      <c r="X105" s="24" t="s">
        <v>21</v>
      </c>
      <c r="Y105" s="1" t="s">
        <v>17</v>
      </c>
      <c r="Z105" s="2" t="s">
        <v>16</v>
      </c>
      <c r="AA105" s="27" t="s">
        <v>18</v>
      </c>
      <c r="AB105" s="21" t="s">
        <v>19</v>
      </c>
      <c r="AC105" s="22" t="s">
        <v>23</v>
      </c>
      <c r="AD105" s="30" t="s">
        <v>34</v>
      </c>
      <c r="AE105" s="23" t="s">
        <v>20</v>
      </c>
      <c r="AF105" s="24" t="s">
        <v>21</v>
      </c>
      <c r="AG105" s="1" t="s">
        <v>17</v>
      </c>
      <c r="AH105" s="2" t="s">
        <v>16</v>
      </c>
      <c r="AI105" s="27" t="s">
        <v>18</v>
      </c>
      <c r="AJ105" s="21" t="s">
        <v>19</v>
      </c>
      <c r="AK105" s="22" t="s">
        <v>23</v>
      </c>
      <c r="AL105" s="30" t="s">
        <v>34</v>
      </c>
      <c r="AM105" s="23" t="s">
        <v>20</v>
      </c>
      <c r="AN105" s="24" t="s">
        <v>21</v>
      </c>
      <c r="AO105" s="201"/>
      <c r="AP105" s="204" t="s">
        <v>73</v>
      </c>
      <c r="AQ105" s="204" t="s">
        <v>73</v>
      </c>
      <c r="AR105" s="191" t="s">
        <v>73</v>
      </c>
      <c r="AS105" s="192"/>
    </row>
    <row r="106" spans="1:45" x14ac:dyDescent="0.25">
      <c r="A106" s="12"/>
      <c r="B106" s="13"/>
      <c r="C106" s="28">
        <f>(B106-A106)</f>
        <v>0</v>
      </c>
      <c r="D106" s="14"/>
      <c r="E106" s="15"/>
      <c r="F106" s="16"/>
      <c r="G106" s="17"/>
      <c r="H106" s="26"/>
      <c r="I106" s="12"/>
      <c r="J106" s="13"/>
      <c r="K106" s="28">
        <f>(J106-I106)</f>
        <v>0</v>
      </c>
      <c r="L106" s="14"/>
      <c r="M106" s="15"/>
      <c r="N106" s="16"/>
      <c r="O106" s="17"/>
      <c r="P106" s="26"/>
      <c r="Q106" s="12"/>
      <c r="R106" s="13"/>
      <c r="S106" s="28">
        <f>(R106-Q106)</f>
        <v>0</v>
      </c>
      <c r="T106" s="14"/>
      <c r="U106" s="15"/>
      <c r="V106" s="16"/>
      <c r="W106" s="17"/>
      <c r="X106" s="26"/>
      <c r="Y106" s="12"/>
      <c r="Z106" s="13"/>
      <c r="AA106" s="28">
        <f>(Z106-Y106)</f>
        <v>0</v>
      </c>
      <c r="AB106" s="14"/>
      <c r="AC106" s="15"/>
      <c r="AD106" s="16"/>
      <c r="AE106" s="17"/>
      <c r="AF106" s="26"/>
      <c r="AG106" s="12"/>
      <c r="AH106" s="13"/>
      <c r="AI106" s="28">
        <f>(AH106-AG106)</f>
        <v>0</v>
      </c>
      <c r="AJ106" s="14"/>
      <c r="AK106" s="15"/>
      <c r="AL106" s="16"/>
      <c r="AM106" s="17"/>
      <c r="AN106" s="26"/>
      <c r="AO106" s="201"/>
      <c r="AP106" s="204"/>
      <c r="AQ106" s="204"/>
      <c r="AR106" s="191"/>
      <c r="AS106" s="192"/>
    </row>
    <row r="107" spans="1:45" x14ac:dyDescent="0.25">
      <c r="A107" s="159"/>
      <c r="B107" s="160"/>
      <c r="C107" s="161" t="s">
        <v>22</v>
      </c>
      <c r="D107" s="162"/>
      <c r="E107" s="163"/>
      <c r="F107" s="163"/>
      <c r="G107" s="163"/>
      <c r="H107" s="164"/>
      <c r="I107" s="159"/>
      <c r="J107" s="160"/>
      <c r="K107" s="161" t="s">
        <v>22</v>
      </c>
      <c r="L107" s="162"/>
      <c r="M107" s="163"/>
      <c r="N107" s="163"/>
      <c r="O107" s="163"/>
      <c r="P107" s="164"/>
      <c r="Q107" s="159"/>
      <c r="R107" s="160"/>
      <c r="S107" s="161" t="s">
        <v>22</v>
      </c>
      <c r="T107" s="162"/>
      <c r="U107" s="163"/>
      <c r="V107" s="163"/>
      <c r="W107" s="163"/>
      <c r="X107" s="164"/>
      <c r="Y107" s="159"/>
      <c r="Z107" s="160"/>
      <c r="AA107" s="161" t="s">
        <v>22</v>
      </c>
      <c r="AB107" s="162"/>
      <c r="AC107" s="163"/>
      <c r="AD107" s="163"/>
      <c r="AE107" s="163"/>
      <c r="AF107" s="164"/>
      <c r="AG107" s="159"/>
      <c r="AH107" s="160"/>
      <c r="AI107" s="161" t="s">
        <v>22</v>
      </c>
      <c r="AJ107" s="162"/>
      <c r="AK107" s="163"/>
      <c r="AL107" s="163"/>
      <c r="AM107" s="163"/>
      <c r="AN107" s="164"/>
      <c r="AO107" s="201"/>
      <c r="AP107" s="204"/>
      <c r="AQ107" s="204"/>
      <c r="AR107" s="191"/>
      <c r="AS107" s="192"/>
    </row>
    <row r="108" spans="1:45" x14ac:dyDescent="0.25">
      <c r="A108" s="159"/>
      <c r="B108" s="160"/>
      <c r="C108" s="151"/>
      <c r="D108" s="152"/>
      <c r="E108" s="152"/>
      <c r="F108" s="152"/>
      <c r="G108" s="152"/>
      <c r="H108" s="153"/>
      <c r="I108" s="159"/>
      <c r="J108" s="160"/>
      <c r="K108" s="151"/>
      <c r="L108" s="152"/>
      <c r="M108" s="152"/>
      <c r="N108" s="152"/>
      <c r="O108" s="152"/>
      <c r="P108" s="153"/>
      <c r="Q108" s="159"/>
      <c r="R108" s="160"/>
      <c r="S108" s="151"/>
      <c r="T108" s="152"/>
      <c r="U108" s="152"/>
      <c r="V108" s="152"/>
      <c r="W108" s="152"/>
      <c r="X108" s="153"/>
      <c r="Y108" s="159"/>
      <c r="Z108" s="160"/>
      <c r="AA108" s="151"/>
      <c r="AB108" s="152"/>
      <c r="AC108" s="152"/>
      <c r="AD108" s="152"/>
      <c r="AE108" s="152"/>
      <c r="AF108" s="153"/>
      <c r="AG108" s="159"/>
      <c r="AH108" s="160"/>
      <c r="AI108" s="151"/>
      <c r="AJ108" s="152"/>
      <c r="AK108" s="152"/>
      <c r="AL108" s="152"/>
      <c r="AM108" s="152"/>
      <c r="AN108" s="153"/>
      <c r="AO108" s="201"/>
      <c r="AP108" s="204"/>
      <c r="AQ108" s="204"/>
      <c r="AR108" s="191"/>
      <c r="AS108" s="192"/>
    </row>
    <row r="109" spans="1:45" x14ac:dyDescent="0.25">
      <c r="A109" s="159"/>
      <c r="B109" s="160"/>
      <c r="C109" s="151"/>
      <c r="D109" s="152"/>
      <c r="E109" s="152"/>
      <c r="F109" s="152"/>
      <c r="G109" s="152"/>
      <c r="H109" s="153"/>
      <c r="I109" s="159"/>
      <c r="J109" s="160"/>
      <c r="K109" s="151"/>
      <c r="L109" s="152"/>
      <c r="M109" s="152"/>
      <c r="N109" s="152"/>
      <c r="O109" s="152"/>
      <c r="P109" s="153"/>
      <c r="Q109" s="159"/>
      <c r="R109" s="160"/>
      <c r="S109" s="151"/>
      <c r="T109" s="152"/>
      <c r="U109" s="152"/>
      <c r="V109" s="152"/>
      <c r="W109" s="152"/>
      <c r="X109" s="153"/>
      <c r="Y109" s="159"/>
      <c r="Z109" s="160"/>
      <c r="AA109" s="151"/>
      <c r="AB109" s="152"/>
      <c r="AC109" s="152"/>
      <c r="AD109" s="152"/>
      <c r="AE109" s="152"/>
      <c r="AF109" s="153"/>
      <c r="AG109" s="159"/>
      <c r="AH109" s="160"/>
      <c r="AI109" s="151"/>
      <c r="AJ109" s="152"/>
      <c r="AK109" s="152"/>
      <c r="AL109" s="152"/>
      <c r="AM109" s="152"/>
      <c r="AN109" s="153"/>
      <c r="AO109" s="201"/>
      <c r="AP109" s="204"/>
      <c r="AQ109" s="204"/>
      <c r="AR109" s="191"/>
      <c r="AS109" s="192"/>
    </row>
    <row r="110" spans="1:45" ht="17.25" thickBot="1" x14ac:dyDescent="0.3">
      <c r="A110" s="154"/>
      <c r="B110" s="155"/>
      <c r="C110" s="156"/>
      <c r="D110" s="157"/>
      <c r="E110" s="157"/>
      <c r="F110" s="157"/>
      <c r="G110" s="157"/>
      <c r="H110" s="158"/>
      <c r="I110" s="154"/>
      <c r="J110" s="155"/>
      <c r="K110" s="156"/>
      <c r="L110" s="157"/>
      <c r="M110" s="157"/>
      <c r="N110" s="157"/>
      <c r="O110" s="157"/>
      <c r="P110" s="158"/>
      <c r="Q110" s="154"/>
      <c r="R110" s="155"/>
      <c r="S110" s="156"/>
      <c r="T110" s="157"/>
      <c r="U110" s="157"/>
      <c r="V110" s="157"/>
      <c r="W110" s="157"/>
      <c r="X110" s="158"/>
      <c r="Y110" s="154"/>
      <c r="Z110" s="155"/>
      <c r="AA110" s="156"/>
      <c r="AB110" s="157"/>
      <c r="AC110" s="157"/>
      <c r="AD110" s="157"/>
      <c r="AE110" s="157"/>
      <c r="AF110" s="158"/>
      <c r="AG110" s="154"/>
      <c r="AH110" s="155"/>
      <c r="AI110" s="156"/>
      <c r="AJ110" s="157"/>
      <c r="AK110" s="157"/>
      <c r="AL110" s="157"/>
      <c r="AM110" s="157"/>
      <c r="AN110" s="158"/>
      <c r="AO110" s="201"/>
      <c r="AP110" s="205"/>
      <c r="AQ110" s="205"/>
      <c r="AR110" s="193"/>
      <c r="AS110" s="194"/>
    </row>
    <row r="111" spans="1:45" ht="18" x14ac:dyDescent="0.25">
      <c r="A111" s="1" t="s">
        <v>17</v>
      </c>
      <c r="B111" s="2" t="s">
        <v>16</v>
      </c>
      <c r="C111" s="27" t="s">
        <v>18</v>
      </c>
      <c r="D111" s="21" t="s">
        <v>19</v>
      </c>
      <c r="E111" s="22" t="s">
        <v>23</v>
      </c>
      <c r="F111" s="30" t="s">
        <v>34</v>
      </c>
      <c r="G111" s="23" t="s">
        <v>20</v>
      </c>
      <c r="H111" s="24" t="s">
        <v>21</v>
      </c>
      <c r="I111" s="1" t="s">
        <v>17</v>
      </c>
      <c r="J111" s="2" t="s">
        <v>16</v>
      </c>
      <c r="K111" s="27" t="s">
        <v>18</v>
      </c>
      <c r="L111" s="21" t="s">
        <v>19</v>
      </c>
      <c r="M111" s="22" t="s">
        <v>23</v>
      </c>
      <c r="N111" s="30" t="s">
        <v>34</v>
      </c>
      <c r="O111" s="23" t="s">
        <v>20</v>
      </c>
      <c r="P111" s="24" t="s">
        <v>21</v>
      </c>
      <c r="Q111" s="1" t="s">
        <v>17</v>
      </c>
      <c r="R111" s="2" t="s">
        <v>16</v>
      </c>
      <c r="S111" s="27" t="s">
        <v>18</v>
      </c>
      <c r="T111" s="21" t="s">
        <v>19</v>
      </c>
      <c r="U111" s="22" t="s">
        <v>23</v>
      </c>
      <c r="V111" s="30" t="s">
        <v>34</v>
      </c>
      <c r="W111" s="23" t="s">
        <v>20</v>
      </c>
      <c r="X111" s="24" t="s">
        <v>21</v>
      </c>
      <c r="Y111" s="1" t="s">
        <v>17</v>
      </c>
      <c r="Z111" s="2" t="s">
        <v>16</v>
      </c>
      <c r="AA111" s="27" t="s">
        <v>18</v>
      </c>
      <c r="AB111" s="21" t="s">
        <v>19</v>
      </c>
      <c r="AC111" s="22" t="s">
        <v>23</v>
      </c>
      <c r="AD111" s="30" t="s">
        <v>34</v>
      </c>
      <c r="AE111" s="23" t="s">
        <v>20</v>
      </c>
      <c r="AF111" s="24" t="s">
        <v>21</v>
      </c>
      <c r="AG111" s="1" t="s">
        <v>17</v>
      </c>
      <c r="AH111" s="2" t="s">
        <v>16</v>
      </c>
      <c r="AI111" s="27" t="s">
        <v>18</v>
      </c>
      <c r="AJ111" s="21" t="s">
        <v>19</v>
      </c>
      <c r="AK111" s="22" t="s">
        <v>23</v>
      </c>
      <c r="AL111" s="30" t="s">
        <v>34</v>
      </c>
      <c r="AM111" s="23" t="s">
        <v>20</v>
      </c>
      <c r="AN111" s="24" t="s">
        <v>21</v>
      </c>
      <c r="AO111" s="201"/>
      <c r="AP111" s="203"/>
      <c r="AQ111" s="203"/>
      <c r="AR111" s="195"/>
      <c r="AS111" s="196"/>
    </row>
    <row r="112" spans="1:45" x14ac:dyDescent="0.25">
      <c r="A112" s="12"/>
      <c r="B112" s="13"/>
      <c r="C112" s="28">
        <f>(B112-A112)</f>
        <v>0</v>
      </c>
      <c r="D112" s="14"/>
      <c r="E112" s="15"/>
      <c r="F112" s="16"/>
      <c r="G112" s="17"/>
      <c r="H112" s="26"/>
      <c r="I112" s="12"/>
      <c r="J112" s="13"/>
      <c r="K112" s="28">
        <f>(J112-I112)</f>
        <v>0</v>
      </c>
      <c r="L112" s="14"/>
      <c r="M112" s="15"/>
      <c r="N112" s="16"/>
      <c r="O112" s="17"/>
      <c r="P112" s="26"/>
      <c r="Q112" s="12"/>
      <c r="R112" s="13"/>
      <c r="S112" s="28">
        <f>(R112-Q112)</f>
        <v>0</v>
      </c>
      <c r="T112" s="14"/>
      <c r="U112" s="15"/>
      <c r="V112" s="16"/>
      <c r="W112" s="17"/>
      <c r="X112" s="26"/>
      <c r="Y112" s="12"/>
      <c r="Z112" s="13"/>
      <c r="AA112" s="28">
        <f>(Z112-Y112)</f>
        <v>0</v>
      </c>
      <c r="AB112" s="14"/>
      <c r="AC112" s="15"/>
      <c r="AD112" s="16"/>
      <c r="AE112" s="17"/>
      <c r="AF112" s="26"/>
      <c r="AG112" s="12"/>
      <c r="AH112" s="13"/>
      <c r="AI112" s="28">
        <f>(AH112-AG112)</f>
        <v>0</v>
      </c>
      <c r="AJ112" s="14"/>
      <c r="AK112" s="15"/>
      <c r="AL112" s="16"/>
      <c r="AM112" s="17"/>
      <c r="AN112" s="26"/>
      <c r="AO112" s="201"/>
      <c r="AP112" s="204"/>
      <c r="AQ112" s="204"/>
      <c r="AR112" s="197"/>
      <c r="AS112" s="198"/>
    </row>
    <row r="113" spans="1:45" x14ac:dyDescent="0.25">
      <c r="A113" s="159"/>
      <c r="B113" s="160"/>
      <c r="C113" s="161" t="s">
        <v>22</v>
      </c>
      <c r="D113" s="162"/>
      <c r="E113" s="163"/>
      <c r="F113" s="163"/>
      <c r="G113" s="163"/>
      <c r="H113" s="164"/>
      <c r="I113" s="159"/>
      <c r="J113" s="160"/>
      <c r="K113" s="161" t="s">
        <v>22</v>
      </c>
      <c r="L113" s="162"/>
      <c r="M113" s="163"/>
      <c r="N113" s="163"/>
      <c r="O113" s="163"/>
      <c r="P113" s="164"/>
      <c r="Q113" s="159"/>
      <c r="R113" s="160"/>
      <c r="S113" s="161" t="s">
        <v>22</v>
      </c>
      <c r="T113" s="162"/>
      <c r="U113" s="163"/>
      <c r="V113" s="163"/>
      <c r="W113" s="163"/>
      <c r="X113" s="164"/>
      <c r="Y113" s="159"/>
      <c r="Z113" s="160"/>
      <c r="AA113" s="161" t="s">
        <v>22</v>
      </c>
      <c r="AB113" s="162"/>
      <c r="AC113" s="163"/>
      <c r="AD113" s="163"/>
      <c r="AE113" s="163"/>
      <c r="AF113" s="164"/>
      <c r="AG113" s="159"/>
      <c r="AH113" s="160"/>
      <c r="AI113" s="161" t="s">
        <v>22</v>
      </c>
      <c r="AJ113" s="162"/>
      <c r="AK113" s="163"/>
      <c r="AL113" s="163"/>
      <c r="AM113" s="163"/>
      <c r="AN113" s="164"/>
      <c r="AO113" s="201"/>
      <c r="AP113" s="204"/>
      <c r="AQ113" s="204"/>
      <c r="AR113" s="197"/>
      <c r="AS113" s="198"/>
    </row>
    <row r="114" spans="1:45" x14ac:dyDescent="0.25">
      <c r="A114" s="159"/>
      <c r="B114" s="160"/>
      <c r="C114" s="151"/>
      <c r="D114" s="152"/>
      <c r="E114" s="152"/>
      <c r="F114" s="152"/>
      <c r="G114" s="152"/>
      <c r="H114" s="153"/>
      <c r="I114" s="159"/>
      <c r="J114" s="160"/>
      <c r="K114" s="151"/>
      <c r="L114" s="152"/>
      <c r="M114" s="152"/>
      <c r="N114" s="152"/>
      <c r="O114" s="152"/>
      <c r="P114" s="153"/>
      <c r="Q114" s="159"/>
      <c r="R114" s="160"/>
      <c r="S114" s="151"/>
      <c r="T114" s="152"/>
      <c r="U114" s="152"/>
      <c r="V114" s="152"/>
      <c r="W114" s="152"/>
      <c r="X114" s="153"/>
      <c r="Y114" s="159"/>
      <c r="Z114" s="160"/>
      <c r="AA114" s="151"/>
      <c r="AB114" s="152"/>
      <c r="AC114" s="152"/>
      <c r="AD114" s="152"/>
      <c r="AE114" s="152"/>
      <c r="AF114" s="153"/>
      <c r="AG114" s="159"/>
      <c r="AH114" s="160"/>
      <c r="AI114" s="151"/>
      <c r="AJ114" s="152"/>
      <c r="AK114" s="152"/>
      <c r="AL114" s="152"/>
      <c r="AM114" s="152"/>
      <c r="AN114" s="153"/>
      <c r="AO114" s="201"/>
      <c r="AP114" s="204"/>
      <c r="AQ114" s="204"/>
      <c r="AR114" s="197"/>
      <c r="AS114" s="198"/>
    </row>
    <row r="115" spans="1:45" x14ac:dyDescent="0.25">
      <c r="A115" s="159"/>
      <c r="B115" s="160"/>
      <c r="C115" s="151"/>
      <c r="D115" s="152"/>
      <c r="E115" s="152"/>
      <c r="F115" s="152"/>
      <c r="G115" s="152"/>
      <c r="H115" s="153"/>
      <c r="I115" s="159"/>
      <c r="J115" s="160"/>
      <c r="K115" s="151"/>
      <c r="L115" s="152"/>
      <c r="M115" s="152"/>
      <c r="N115" s="152"/>
      <c r="O115" s="152"/>
      <c r="P115" s="153"/>
      <c r="Q115" s="159"/>
      <c r="R115" s="160"/>
      <c r="S115" s="151"/>
      <c r="T115" s="152"/>
      <c r="U115" s="152"/>
      <c r="V115" s="152"/>
      <c r="W115" s="152"/>
      <c r="X115" s="153"/>
      <c r="Y115" s="159"/>
      <c r="Z115" s="160"/>
      <c r="AA115" s="151"/>
      <c r="AB115" s="152"/>
      <c r="AC115" s="152"/>
      <c r="AD115" s="152"/>
      <c r="AE115" s="152"/>
      <c r="AF115" s="153"/>
      <c r="AG115" s="159"/>
      <c r="AH115" s="160"/>
      <c r="AI115" s="151"/>
      <c r="AJ115" s="152"/>
      <c r="AK115" s="152"/>
      <c r="AL115" s="152"/>
      <c r="AM115" s="152"/>
      <c r="AN115" s="153"/>
      <c r="AO115" s="201"/>
      <c r="AP115" s="204"/>
      <c r="AQ115" s="204"/>
      <c r="AR115" s="197"/>
      <c r="AS115" s="198"/>
    </row>
    <row r="116" spans="1:45" ht="17.25" thickBot="1" x14ac:dyDescent="0.3">
      <c r="A116" s="154"/>
      <c r="B116" s="155"/>
      <c r="C116" s="156"/>
      <c r="D116" s="157"/>
      <c r="E116" s="157"/>
      <c r="F116" s="157"/>
      <c r="G116" s="157"/>
      <c r="H116" s="158"/>
      <c r="I116" s="154"/>
      <c r="J116" s="155"/>
      <c r="K116" s="156"/>
      <c r="L116" s="157"/>
      <c r="M116" s="157"/>
      <c r="N116" s="157"/>
      <c r="O116" s="157"/>
      <c r="P116" s="158"/>
      <c r="Q116" s="154"/>
      <c r="R116" s="155"/>
      <c r="S116" s="156"/>
      <c r="T116" s="157"/>
      <c r="U116" s="157"/>
      <c r="V116" s="157"/>
      <c r="W116" s="157"/>
      <c r="X116" s="158"/>
      <c r="Y116" s="154"/>
      <c r="Z116" s="155"/>
      <c r="AA116" s="156"/>
      <c r="AB116" s="157"/>
      <c r="AC116" s="157"/>
      <c r="AD116" s="157"/>
      <c r="AE116" s="157"/>
      <c r="AF116" s="158"/>
      <c r="AG116" s="154"/>
      <c r="AH116" s="155"/>
      <c r="AI116" s="156"/>
      <c r="AJ116" s="157"/>
      <c r="AK116" s="157"/>
      <c r="AL116" s="157"/>
      <c r="AM116" s="157"/>
      <c r="AN116" s="158"/>
      <c r="AO116" s="201"/>
      <c r="AP116" s="204"/>
      <c r="AQ116" s="204"/>
      <c r="AR116" s="197"/>
      <c r="AS116" s="198"/>
    </row>
    <row r="117" spans="1:45" ht="18" x14ac:dyDescent="0.25">
      <c r="A117" s="1" t="s">
        <v>17</v>
      </c>
      <c r="B117" s="2" t="s">
        <v>16</v>
      </c>
      <c r="C117" s="27" t="s">
        <v>18</v>
      </c>
      <c r="D117" s="21" t="s">
        <v>19</v>
      </c>
      <c r="E117" s="22" t="s">
        <v>23</v>
      </c>
      <c r="F117" s="30" t="s">
        <v>34</v>
      </c>
      <c r="G117" s="23" t="s">
        <v>20</v>
      </c>
      <c r="H117" s="24" t="s">
        <v>21</v>
      </c>
      <c r="I117" s="1" t="s">
        <v>17</v>
      </c>
      <c r="J117" s="2" t="s">
        <v>16</v>
      </c>
      <c r="K117" s="27" t="s">
        <v>18</v>
      </c>
      <c r="L117" s="21" t="s">
        <v>19</v>
      </c>
      <c r="M117" s="22" t="s">
        <v>23</v>
      </c>
      <c r="N117" s="30" t="s">
        <v>34</v>
      </c>
      <c r="O117" s="23" t="s">
        <v>20</v>
      </c>
      <c r="P117" s="24" t="s">
        <v>21</v>
      </c>
      <c r="Q117" s="1" t="s">
        <v>17</v>
      </c>
      <c r="R117" s="2" t="s">
        <v>16</v>
      </c>
      <c r="S117" s="27" t="s">
        <v>18</v>
      </c>
      <c r="T117" s="21" t="s">
        <v>19</v>
      </c>
      <c r="U117" s="22" t="s">
        <v>23</v>
      </c>
      <c r="V117" s="30" t="s">
        <v>34</v>
      </c>
      <c r="W117" s="23" t="s">
        <v>20</v>
      </c>
      <c r="X117" s="24" t="s">
        <v>21</v>
      </c>
      <c r="Y117" s="1" t="s">
        <v>17</v>
      </c>
      <c r="Z117" s="2" t="s">
        <v>16</v>
      </c>
      <c r="AA117" s="27" t="s">
        <v>18</v>
      </c>
      <c r="AB117" s="21" t="s">
        <v>19</v>
      </c>
      <c r="AC117" s="22" t="s">
        <v>23</v>
      </c>
      <c r="AD117" s="30" t="s">
        <v>34</v>
      </c>
      <c r="AE117" s="23" t="s">
        <v>20</v>
      </c>
      <c r="AF117" s="24" t="s">
        <v>21</v>
      </c>
      <c r="AG117" s="1" t="s">
        <v>17</v>
      </c>
      <c r="AH117" s="2" t="s">
        <v>16</v>
      </c>
      <c r="AI117" s="27" t="s">
        <v>18</v>
      </c>
      <c r="AJ117" s="21" t="s">
        <v>19</v>
      </c>
      <c r="AK117" s="22" t="s">
        <v>23</v>
      </c>
      <c r="AL117" s="30" t="s">
        <v>34</v>
      </c>
      <c r="AM117" s="23" t="s">
        <v>20</v>
      </c>
      <c r="AN117" s="24" t="s">
        <v>21</v>
      </c>
      <c r="AO117" s="201"/>
      <c r="AP117" s="204"/>
      <c r="AQ117" s="204"/>
      <c r="AR117" s="197"/>
      <c r="AS117" s="198"/>
    </row>
    <row r="118" spans="1:45" x14ac:dyDescent="0.25">
      <c r="A118" s="12"/>
      <c r="B118" s="13"/>
      <c r="C118" s="28">
        <f>(B118-A118)</f>
        <v>0</v>
      </c>
      <c r="D118" s="14"/>
      <c r="E118" s="15"/>
      <c r="F118" s="16"/>
      <c r="G118" s="17"/>
      <c r="H118" s="26"/>
      <c r="I118" s="12"/>
      <c r="J118" s="13"/>
      <c r="K118" s="28">
        <f>(J118-I118)</f>
        <v>0</v>
      </c>
      <c r="L118" s="14"/>
      <c r="M118" s="15"/>
      <c r="N118" s="16"/>
      <c r="O118" s="17"/>
      <c r="P118" s="26"/>
      <c r="Q118" s="12"/>
      <c r="R118" s="13"/>
      <c r="S118" s="28">
        <f>(R118-Q118)</f>
        <v>0</v>
      </c>
      <c r="T118" s="14"/>
      <c r="U118" s="15"/>
      <c r="V118" s="16"/>
      <c r="W118" s="17"/>
      <c r="X118" s="26"/>
      <c r="Y118" s="12"/>
      <c r="Z118" s="13"/>
      <c r="AA118" s="28">
        <f>(Z118-Y118)</f>
        <v>0</v>
      </c>
      <c r="AB118" s="14"/>
      <c r="AC118" s="15"/>
      <c r="AD118" s="16"/>
      <c r="AE118" s="17"/>
      <c r="AF118" s="26"/>
      <c r="AG118" s="12"/>
      <c r="AH118" s="13"/>
      <c r="AI118" s="28">
        <f>(AH118-AG118)</f>
        <v>0</v>
      </c>
      <c r="AJ118" s="14"/>
      <c r="AK118" s="15"/>
      <c r="AL118" s="16"/>
      <c r="AM118" s="17"/>
      <c r="AN118" s="26"/>
      <c r="AO118" s="201"/>
      <c r="AP118" s="204"/>
      <c r="AQ118" s="204"/>
      <c r="AR118" s="197"/>
      <c r="AS118" s="198"/>
    </row>
    <row r="119" spans="1:45" x14ac:dyDescent="0.25">
      <c r="A119" s="159"/>
      <c r="B119" s="160"/>
      <c r="C119" s="161" t="s">
        <v>22</v>
      </c>
      <c r="D119" s="162"/>
      <c r="E119" s="163"/>
      <c r="F119" s="163"/>
      <c r="G119" s="163"/>
      <c r="H119" s="164"/>
      <c r="I119" s="159"/>
      <c r="J119" s="160"/>
      <c r="K119" s="161" t="s">
        <v>22</v>
      </c>
      <c r="L119" s="162"/>
      <c r="M119" s="163"/>
      <c r="N119" s="163"/>
      <c r="O119" s="163"/>
      <c r="P119" s="164"/>
      <c r="Q119" s="159"/>
      <c r="R119" s="160"/>
      <c r="S119" s="161" t="s">
        <v>22</v>
      </c>
      <c r="T119" s="162"/>
      <c r="U119" s="163"/>
      <c r="V119" s="163"/>
      <c r="W119" s="163"/>
      <c r="X119" s="164"/>
      <c r="Y119" s="159"/>
      <c r="Z119" s="160"/>
      <c r="AA119" s="161" t="s">
        <v>22</v>
      </c>
      <c r="AB119" s="162"/>
      <c r="AC119" s="163"/>
      <c r="AD119" s="163"/>
      <c r="AE119" s="163"/>
      <c r="AF119" s="164"/>
      <c r="AG119" s="159"/>
      <c r="AH119" s="160"/>
      <c r="AI119" s="161" t="s">
        <v>22</v>
      </c>
      <c r="AJ119" s="162"/>
      <c r="AK119" s="163"/>
      <c r="AL119" s="163"/>
      <c r="AM119" s="163"/>
      <c r="AN119" s="164"/>
      <c r="AO119" s="201"/>
      <c r="AP119" s="204"/>
      <c r="AQ119" s="204"/>
      <c r="AR119" s="197"/>
      <c r="AS119" s="198"/>
    </row>
    <row r="120" spans="1:45" x14ac:dyDescent="0.25">
      <c r="A120" s="159"/>
      <c r="B120" s="160"/>
      <c r="C120" s="151"/>
      <c r="D120" s="152"/>
      <c r="E120" s="152"/>
      <c r="F120" s="152"/>
      <c r="G120" s="152"/>
      <c r="H120" s="153"/>
      <c r="I120" s="159"/>
      <c r="J120" s="160"/>
      <c r="K120" s="151"/>
      <c r="L120" s="152"/>
      <c r="M120" s="152"/>
      <c r="N120" s="152"/>
      <c r="O120" s="152"/>
      <c r="P120" s="153"/>
      <c r="Q120" s="159"/>
      <c r="R120" s="160"/>
      <c r="S120" s="151"/>
      <c r="T120" s="152"/>
      <c r="U120" s="152"/>
      <c r="V120" s="152"/>
      <c r="W120" s="152"/>
      <c r="X120" s="153"/>
      <c r="Y120" s="159"/>
      <c r="Z120" s="160"/>
      <c r="AA120" s="151"/>
      <c r="AB120" s="152"/>
      <c r="AC120" s="152"/>
      <c r="AD120" s="152"/>
      <c r="AE120" s="152"/>
      <c r="AF120" s="153"/>
      <c r="AG120" s="159"/>
      <c r="AH120" s="160"/>
      <c r="AI120" s="151"/>
      <c r="AJ120" s="152"/>
      <c r="AK120" s="152"/>
      <c r="AL120" s="152"/>
      <c r="AM120" s="152"/>
      <c r="AN120" s="153"/>
      <c r="AO120" s="201"/>
      <c r="AP120" s="204"/>
      <c r="AQ120" s="204"/>
      <c r="AR120" s="197"/>
      <c r="AS120" s="198"/>
    </row>
    <row r="121" spans="1:45" x14ac:dyDescent="0.25">
      <c r="A121" s="159"/>
      <c r="B121" s="160"/>
      <c r="C121" s="151"/>
      <c r="D121" s="152"/>
      <c r="E121" s="152"/>
      <c r="F121" s="152"/>
      <c r="G121" s="152"/>
      <c r="H121" s="153"/>
      <c r="I121" s="159"/>
      <c r="J121" s="160"/>
      <c r="K121" s="151"/>
      <c r="L121" s="152"/>
      <c r="M121" s="152"/>
      <c r="N121" s="152"/>
      <c r="O121" s="152"/>
      <c r="P121" s="153"/>
      <c r="Q121" s="159"/>
      <c r="R121" s="160"/>
      <c r="S121" s="151"/>
      <c r="T121" s="152"/>
      <c r="U121" s="152"/>
      <c r="V121" s="152"/>
      <c r="W121" s="152"/>
      <c r="X121" s="153"/>
      <c r="Y121" s="159"/>
      <c r="Z121" s="160"/>
      <c r="AA121" s="151"/>
      <c r="AB121" s="152"/>
      <c r="AC121" s="152"/>
      <c r="AD121" s="152"/>
      <c r="AE121" s="152"/>
      <c r="AF121" s="153"/>
      <c r="AG121" s="159"/>
      <c r="AH121" s="160"/>
      <c r="AI121" s="151"/>
      <c r="AJ121" s="152"/>
      <c r="AK121" s="152"/>
      <c r="AL121" s="152"/>
      <c r="AM121" s="152"/>
      <c r="AN121" s="153"/>
      <c r="AO121" s="201"/>
      <c r="AP121" s="204"/>
      <c r="AQ121" s="204"/>
      <c r="AR121" s="197"/>
      <c r="AS121" s="198"/>
    </row>
    <row r="122" spans="1:45" ht="17.25" thickBot="1" x14ac:dyDescent="0.3">
      <c r="A122" s="154"/>
      <c r="B122" s="155"/>
      <c r="C122" s="156"/>
      <c r="D122" s="157"/>
      <c r="E122" s="157"/>
      <c r="F122" s="157"/>
      <c r="G122" s="157"/>
      <c r="H122" s="158"/>
      <c r="I122" s="154"/>
      <c r="J122" s="155"/>
      <c r="K122" s="156"/>
      <c r="L122" s="157"/>
      <c r="M122" s="157"/>
      <c r="N122" s="157"/>
      <c r="O122" s="157"/>
      <c r="P122" s="158"/>
      <c r="Q122" s="154"/>
      <c r="R122" s="155"/>
      <c r="S122" s="156"/>
      <c r="T122" s="157"/>
      <c r="U122" s="157"/>
      <c r="V122" s="157"/>
      <c r="W122" s="157"/>
      <c r="X122" s="158"/>
      <c r="Y122" s="154"/>
      <c r="Z122" s="155"/>
      <c r="AA122" s="156"/>
      <c r="AB122" s="157"/>
      <c r="AC122" s="157"/>
      <c r="AD122" s="157"/>
      <c r="AE122" s="157"/>
      <c r="AF122" s="158"/>
      <c r="AG122" s="154"/>
      <c r="AH122" s="155"/>
      <c r="AI122" s="156"/>
      <c r="AJ122" s="157"/>
      <c r="AK122" s="157"/>
      <c r="AL122" s="157"/>
      <c r="AM122" s="157"/>
      <c r="AN122" s="158"/>
      <c r="AO122" s="201"/>
      <c r="AP122" s="204"/>
      <c r="AQ122" s="204"/>
      <c r="AR122" s="197"/>
      <c r="AS122" s="198"/>
    </row>
    <row r="123" spans="1:45" ht="18" x14ac:dyDescent="0.25">
      <c r="A123" s="1" t="s">
        <v>17</v>
      </c>
      <c r="B123" s="2" t="s">
        <v>16</v>
      </c>
      <c r="C123" s="27" t="s">
        <v>18</v>
      </c>
      <c r="D123" s="21" t="s">
        <v>19</v>
      </c>
      <c r="E123" s="22" t="s">
        <v>23</v>
      </c>
      <c r="F123" s="30" t="s">
        <v>34</v>
      </c>
      <c r="G123" s="23" t="s">
        <v>20</v>
      </c>
      <c r="H123" s="24" t="s">
        <v>21</v>
      </c>
      <c r="I123" s="1" t="s">
        <v>17</v>
      </c>
      <c r="J123" s="2" t="s">
        <v>16</v>
      </c>
      <c r="K123" s="27" t="s">
        <v>18</v>
      </c>
      <c r="L123" s="21" t="s">
        <v>19</v>
      </c>
      <c r="M123" s="22" t="s">
        <v>23</v>
      </c>
      <c r="N123" s="30" t="s">
        <v>34</v>
      </c>
      <c r="O123" s="23" t="s">
        <v>20</v>
      </c>
      <c r="P123" s="24" t="s">
        <v>21</v>
      </c>
      <c r="Q123" s="1" t="s">
        <v>17</v>
      </c>
      <c r="R123" s="2" t="s">
        <v>16</v>
      </c>
      <c r="S123" s="27" t="s">
        <v>18</v>
      </c>
      <c r="T123" s="21" t="s">
        <v>19</v>
      </c>
      <c r="U123" s="22" t="s">
        <v>23</v>
      </c>
      <c r="V123" s="30" t="s">
        <v>34</v>
      </c>
      <c r="W123" s="23" t="s">
        <v>20</v>
      </c>
      <c r="X123" s="24" t="s">
        <v>21</v>
      </c>
      <c r="Y123" s="1" t="s">
        <v>17</v>
      </c>
      <c r="Z123" s="2" t="s">
        <v>16</v>
      </c>
      <c r="AA123" s="27" t="s">
        <v>18</v>
      </c>
      <c r="AB123" s="21" t="s">
        <v>19</v>
      </c>
      <c r="AC123" s="22" t="s">
        <v>23</v>
      </c>
      <c r="AD123" s="30" t="s">
        <v>34</v>
      </c>
      <c r="AE123" s="23" t="s">
        <v>20</v>
      </c>
      <c r="AF123" s="24" t="s">
        <v>21</v>
      </c>
      <c r="AG123" s="1" t="s">
        <v>17</v>
      </c>
      <c r="AH123" s="2" t="s">
        <v>16</v>
      </c>
      <c r="AI123" s="27" t="s">
        <v>18</v>
      </c>
      <c r="AJ123" s="21" t="s">
        <v>19</v>
      </c>
      <c r="AK123" s="22" t="s">
        <v>23</v>
      </c>
      <c r="AL123" s="30" t="s">
        <v>34</v>
      </c>
      <c r="AM123" s="23" t="s">
        <v>20</v>
      </c>
      <c r="AN123" s="24" t="s">
        <v>21</v>
      </c>
      <c r="AO123" s="201"/>
      <c r="AP123" s="204"/>
      <c r="AQ123" s="204"/>
      <c r="AR123" s="197"/>
      <c r="AS123" s="198"/>
    </row>
    <row r="124" spans="1:45" x14ac:dyDescent="0.25">
      <c r="A124" s="12"/>
      <c r="B124" s="13"/>
      <c r="C124" s="28">
        <f>(B124-A124)</f>
        <v>0</v>
      </c>
      <c r="D124" s="14"/>
      <c r="E124" s="15"/>
      <c r="F124" s="16"/>
      <c r="G124" s="17"/>
      <c r="H124" s="26"/>
      <c r="I124" s="12"/>
      <c r="J124" s="13"/>
      <c r="K124" s="28">
        <f>(J124-I124)</f>
        <v>0</v>
      </c>
      <c r="L124" s="14"/>
      <c r="M124" s="15"/>
      <c r="N124" s="16"/>
      <c r="O124" s="17"/>
      <c r="P124" s="26"/>
      <c r="Q124" s="12"/>
      <c r="R124" s="13"/>
      <c r="S124" s="28">
        <f>(R124-Q124)</f>
        <v>0</v>
      </c>
      <c r="T124" s="14"/>
      <c r="U124" s="15"/>
      <c r="V124" s="16"/>
      <c r="W124" s="17"/>
      <c r="X124" s="26"/>
      <c r="Y124" s="12"/>
      <c r="Z124" s="13"/>
      <c r="AA124" s="28">
        <f>(Z124-Y124)</f>
        <v>0</v>
      </c>
      <c r="AB124" s="14"/>
      <c r="AC124" s="15"/>
      <c r="AD124" s="16"/>
      <c r="AE124" s="17"/>
      <c r="AF124" s="26"/>
      <c r="AG124" s="12"/>
      <c r="AH124" s="13"/>
      <c r="AI124" s="28">
        <f>(AH124-AG124)</f>
        <v>0</v>
      </c>
      <c r="AJ124" s="14"/>
      <c r="AK124" s="15"/>
      <c r="AL124" s="16"/>
      <c r="AM124" s="17"/>
      <c r="AN124" s="26"/>
      <c r="AO124" s="201"/>
      <c r="AP124" s="204"/>
      <c r="AQ124" s="204"/>
      <c r="AR124" s="197"/>
      <c r="AS124" s="198"/>
    </row>
    <row r="125" spans="1:45" x14ac:dyDescent="0.25">
      <c r="A125" s="159"/>
      <c r="B125" s="160"/>
      <c r="C125" s="161" t="s">
        <v>22</v>
      </c>
      <c r="D125" s="162"/>
      <c r="E125" s="163"/>
      <c r="F125" s="163"/>
      <c r="G125" s="163"/>
      <c r="H125" s="164"/>
      <c r="I125" s="159"/>
      <c r="J125" s="160"/>
      <c r="K125" s="161" t="s">
        <v>22</v>
      </c>
      <c r="L125" s="162"/>
      <c r="M125" s="163"/>
      <c r="N125" s="163"/>
      <c r="O125" s="163"/>
      <c r="P125" s="164"/>
      <c r="Q125" s="159"/>
      <c r="R125" s="160"/>
      <c r="S125" s="161" t="s">
        <v>22</v>
      </c>
      <c r="T125" s="162"/>
      <c r="U125" s="163"/>
      <c r="V125" s="163"/>
      <c r="W125" s="163"/>
      <c r="X125" s="164"/>
      <c r="Y125" s="159"/>
      <c r="Z125" s="160"/>
      <c r="AA125" s="161" t="s">
        <v>22</v>
      </c>
      <c r="AB125" s="162"/>
      <c r="AC125" s="163"/>
      <c r="AD125" s="163"/>
      <c r="AE125" s="163"/>
      <c r="AF125" s="164"/>
      <c r="AG125" s="159"/>
      <c r="AH125" s="160"/>
      <c r="AI125" s="161" t="s">
        <v>22</v>
      </c>
      <c r="AJ125" s="162"/>
      <c r="AK125" s="163"/>
      <c r="AL125" s="163"/>
      <c r="AM125" s="163"/>
      <c r="AN125" s="164"/>
      <c r="AO125" s="201"/>
      <c r="AP125" s="204"/>
      <c r="AQ125" s="204"/>
      <c r="AR125" s="197"/>
      <c r="AS125" s="198"/>
    </row>
    <row r="126" spans="1:45" x14ac:dyDescent="0.25">
      <c r="A126" s="159"/>
      <c r="B126" s="160"/>
      <c r="C126" s="151"/>
      <c r="D126" s="152"/>
      <c r="E126" s="152"/>
      <c r="F126" s="152"/>
      <c r="G126" s="152"/>
      <c r="H126" s="153"/>
      <c r="I126" s="159"/>
      <c r="J126" s="160"/>
      <c r="K126" s="151"/>
      <c r="L126" s="152"/>
      <c r="M126" s="152"/>
      <c r="N126" s="152"/>
      <c r="O126" s="152"/>
      <c r="P126" s="153"/>
      <c r="Q126" s="159"/>
      <c r="R126" s="160"/>
      <c r="S126" s="151"/>
      <c r="T126" s="152"/>
      <c r="U126" s="152"/>
      <c r="V126" s="152"/>
      <c r="W126" s="152"/>
      <c r="X126" s="153"/>
      <c r="Y126" s="159"/>
      <c r="Z126" s="160"/>
      <c r="AA126" s="151"/>
      <c r="AB126" s="152"/>
      <c r="AC126" s="152"/>
      <c r="AD126" s="152"/>
      <c r="AE126" s="152"/>
      <c r="AF126" s="153"/>
      <c r="AG126" s="159"/>
      <c r="AH126" s="160"/>
      <c r="AI126" s="151"/>
      <c r="AJ126" s="152"/>
      <c r="AK126" s="152"/>
      <c r="AL126" s="152"/>
      <c r="AM126" s="152"/>
      <c r="AN126" s="153"/>
      <c r="AO126" s="201"/>
      <c r="AP126" s="204"/>
      <c r="AQ126" s="204"/>
      <c r="AR126" s="197"/>
      <c r="AS126" s="198"/>
    </row>
    <row r="127" spans="1:45" x14ac:dyDescent="0.25">
      <c r="A127" s="159"/>
      <c r="B127" s="160"/>
      <c r="C127" s="151"/>
      <c r="D127" s="152"/>
      <c r="E127" s="152"/>
      <c r="F127" s="152"/>
      <c r="G127" s="152"/>
      <c r="H127" s="153"/>
      <c r="I127" s="159"/>
      <c r="J127" s="160"/>
      <c r="K127" s="151"/>
      <c r="L127" s="152"/>
      <c r="M127" s="152"/>
      <c r="N127" s="152"/>
      <c r="O127" s="152"/>
      <c r="P127" s="153"/>
      <c r="Q127" s="159"/>
      <c r="R127" s="160"/>
      <c r="S127" s="151"/>
      <c r="T127" s="152"/>
      <c r="U127" s="152"/>
      <c r="V127" s="152"/>
      <c r="W127" s="152"/>
      <c r="X127" s="153"/>
      <c r="Y127" s="159"/>
      <c r="Z127" s="160"/>
      <c r="AA127" s="151"/>
      <c r="AB127" s="152"/>
      <c r="AC127" s="152"/>
      <c r="AD127" s="152"/>
      <c r="AE127" s="152"/>
      <c r="AF127" s="153"/>
      <c r="AG127" s="159"/>
      <c r="AH127" s="160"/>
      <c r="AI127" s="151"/>
      <c r="AJ127" s="152"/>
      <c r="AK127" s="152"/>
      <c r="AL127" s="152"/>
      <c r="AM127" s="152"/>
      <c r="AN127" s="153"/>
      <c r="AO127" s="201"/>
      <c r="AP127" s="204"/>
      <c r="AQ127" s="204"/>
      <c r="AR127" s="197"/>
      <c r="AS127" s="198"/>
    </row>
    <row r="128" spans="1:45" ht="17.25" thickBot="1" x14ac:dyDescent="0.3">
      <c r="A128" s="154"/>
      <c r="B128" s="155"/>
      <c r="C128" s="156"/>
      <c r="D128" s="157"/>
      <c r="E128" s="157"/>
      <c r="F128" s="157"/>
      <c r="G128" s="157"/>
      <c r="H128" s="158"/>
      <c r="I128" s="154"/>
      <c r="J128" s="155"/>
      <c r="K128" s="156"/>
      <c r="L128" s="157"/>
      <c r="M128" s="157"/>
      <c r="N128" s="157"/>
      <c r="O128" s="157"/>
      <c r="P128" s="158"/>
      <c r="Q128" s="154"/>
      <c r="R128" s="155"/>
      <c r="S128" s="156"/>
      <c r="T128" s="157"/>
      <c r="U128" s="157"/>
      <c r="V128" s="157"/>
      <c r="W128" s="157"/>
      <c r="X128" s="158"/>
      <c r="Y128" s="154"/>
      <c r="Z128" s="155"/>
      <c r="AA128" s="156"/>
      <c r="AB128" s="157"/>
      <c r="AC128" s="157"/>
      <c r="AD128" s="157"/>
      <c r="AE128" s="157"/>
      <c r="AF128" s="158"/>
      <c r="AG128" s="154"/>
      <c r="AH128" s="155"/>
      <c r="AI128" s="156"/>
      <c r="AJ128" s="157"/>
      <c r="AK128" s="157"/>
      <c r="AL128" s="157"/>
      <c r="AM128" s="157"/>
      <c r="AN128" s="158"/>
      <c r="AO128" s="201"/>
      <c r="AP128" s="204"/>
      <c r="AQ128" s="204"/>
      <c r="AR128" s="197"/>
      <c r="AS128" s="198"/>
    </row>
    <row r="129" spans="1:45" ht="18" x14ac:dyDescent="0.25">
      <c r="A129" s="1" t="s">
        <v>17</v>
      </c>
      <c r="B129" s="2" t="s">
        <v>16</v>
      </c>
      <c r="C129" s="27" t="s">
        <v>18</v>
      </c>
      <c r="D129" s="21" t="s">
        <v>19</v>
      </c>
      <c r="E129" s="22" t="s">
        <v>23</v>
      </c>
      <c r="F129" s="30" t="s">
        <v>34</v>
      </c>
      <c r="G129" s="23" t="s">
        <v>20</v>
      </c>
      <c r="H129" s="24" t="s">
        <v>21</v>
      </c>
      <c r="I129" s="1" t="s">
        <v>17</v>
      </c>
      <c r="J129" s="2" t="s">
        <v>16</v>
      </c>
      <c r="K129" s="27" t="s">
        <v>18</v>
      </c>
      <c r="L129" s="21" t="s">
        <v>19</v>
      </c>
      <c r="M129" s="22" t="s">
        <v>23</v>
      </c>
      <c r="N129" s="30" t="s">
        <v>34</v>
      </c>
      <c r="O129" s="23" t="s">
        <v>20</v>
      </c>
      <c r="P129" s="24" t="s">
        <v>21</v>
      </c>
      <c r="Q129" s="1" t="s">
        <v>17</v>
      </c>
      <c r="R129" s="2" t="s">
        <v>16</v>
      </c>
      <c r="S129" s="27" t="s">
        <v>18</v>
      </c>
      <c r="T129" s="21" t="s">
        <v>19</v>
      </c>
      <c r="U129" s="22" t="s">
        <v>23</v>
      </c>
      <c r="V129" s="30" t="s">
        <v>34</v>
      </c>
      <c r="W129" s="23" t="s">
        <v>20</v>
      </c>
      <c r="X129" s="24" t="s">
        <v>21</v>
      </c>
      <c r="Y129" s="1" t="s">
        <v>17</v>
      </c>
      <c r="Z129" s="2" t="s">
        <v>16</v>
      </c>
      <c r="AA129" s="27" t="s">
        <v>18</v>
      </c>
      <c r="AB129" s="21" t="s">
        <v>19</v>
      </c>
      <c r="AC129" s="22" t="s">
        <v>23</v>
      </c>
      <c r="AD129" s="30" t="s">
        <v>34</v>
      </c>
      <c r="AE129" s="23" t="s">
        <v>20</v>
      </c>
      <c r="AF129" s="24" t="s">
        <v>21</v>
      </c>
      <c r="AG129" s="1" t="s">
        <v>17</v>
      </c>
      <c r="AH129" s="2" t="s">
        <v>16</v>
      </c>
      <c r="AI129" s="27" t="s">
        <v>18</v>
      </c>
      <c r="AJ129" s="21" t="s">
        <v>19</v>
      </c>
      <c r="AK129" s="22" t="s">
        <v>23</v>
      </c>
      <c r="AL129" s="30" t="s">
        <v>34</v>
      </c>
      <c r="AM129" s="23" t="s">
        <v>20</v>
      </c>
      <c r="AN129" s="24" t="s">
        <v>21</v>
      </c>
      <c r="AO129" s="201"/>
      <c r="AP129" s="204"/>
      <c r="AQ129" s="204"/>
      <c r="AR129" s="197"/>
      <c r="AS129" s="198"/>
    </row>
    <row r="130" spans="1:45" x14ac:dyDescent="0.25">
      <c r="A130" s="12"/>
      <c r="B130" s="13"/>
      <c r="C130" s="28">
        <f>(B130-A130)</f>
        <v>0</v>
      </c>
      <c r="D130" s="14"/>
      <c r="E130" s="15"/>
      <c r="F130" s="16"/>
      <c r="G130" s="17"/>
      <c r="H130" s="26"/>
      <c r="I130" s="12"/>
      <c r="J130" s="13"/>
      <c r="K130" s="28">
        <f>(J130-I130)</f>
        <v>0</v>
      </c>
      <c r="L130" s="14"/>
      <c r="M130" s="15"/>
      <c r="N130" s="16"/>
      <c r="O130" s="17"/>
      <c r="P130" s="26"/>
      <c r="Q130" s="12"/>
      <c r="R130" s="13"/>
      <c r="S130" s="28">
        <f>(R130-Q130)</f>
        <v>0</v>
      </c>
      <c r="T130" s="14"/>
      <c r="U130" s="15"/>
      <c r="V130" s="16"/>
      <c r="W130" s="17"/>
      <c r="X130" s="26"/>
      <c r="Y130" s="12"/>
      <c r="Z130" s="13"/>
      <c r="AA130" s="28">
        <f>(Z130-Y130)</f>
        <v>0</v>
      </c>
      <c r="AB130" s="14"/>
      <c r="AC130" s="15"/>
      <c r="AD130" s="16"/>
      <c r="AE130" s="17"/>
      <c r="AF130" s="26"/>
      <c r="AG130" s="12"/>
      <c r="AH130" s="13"/>
      <c r="AI130" s="28">
        <f>(AH130-AG130)</f>
        <v>0</v>
      </c>
      <c r="AJ130" s="14"/>
      <c r="AK130" s="15"/>
      <c r="AL130" s="16"/>
      <c r="AM130" s="17"/>
      <c r="AN130" s="26"/>
      <c r="AO130" s="201"/>
      <c r="AP130" s="204"/>
      <c r="AQ130" s="204"/>
      <c r="AR130" s="197"/>
      <c r="AS130" s="198"/>
    </row>
    <row r="131" spans="1:45" x14ac:dyDescent="0.25">
      <c r="A131" s="159"/>
      <c r="B131" s="160"/>
      <c r="C131" s="161" t="s">
        <v>22</v>
      </c>
      <c r="D131" s="162"/>
      <c r="E131" s="163"/>
      <c r="F131" s="163"/>
      <c r="G131" s="163"/>
      <c r="H131" s="164"/>
      <c r="I131" s="159"/>
      <c r="J131" s="160"/>
      <c r="K131" s="161" t="s">
        <v>22</v>
      </c>
      <c r="L131" s="162"/>
      <c r="M131" s="163"/>
      <c r="N131" s="163"/>
      <c r="O131" s="163"/>
      <c r="P131" s="164"/>
      <c r="Q131" s="159"/>
      <c r="R131" s="160"/>
      <c r="S131" s="161" t="s">
        <v>22</v>
      </c>
      <c r="T131" s="162"/>
      <c r="U131" s="163"/>
      <c r="V131" s="163"/>
      <c r="W131" s="163"/>
      <c r="X131" s="164"/>
      <c r="Y131" s="159"/>
      <c r="Z131" s="160"/>
      <c r="AA131" s="161" t="s">
        <v>22</v>
      </c>
      <c r="AB131" s="162"/>
      <c r="AC131" s="163"/>
      <c r="AD131" s="163"/>
      <c r="AE131" s="163"/>
      <c r="AF131" s="164"/>
      <c r="AG131" s="159"/>
      <c r="AH131" s="160"/>
      <c r="AI131" s="161" t="s">
        <v>22</v>
      </c>
      <c r="AJ131" s="162"/>
      <c r="AK131" s="163"/>
      <c r="AL131" s="163"/>
      <c r="AM131" s="163"/>
      <c r="AN131" s="164"/>
      <c r="AO131" s="201"/>
      <c r="AP131" s="204"/>
      <c r="AQ131" s="204"/>
      <c r="AR131" s="197"/>
      <c r="AS131" s="198"/>
    </row>
    <row r="132" spans="1:45" x14ac:dyDescent="0.25">
      <c r="A132" s="159"/>
      <c r="B132" s="160"/>
      <c r="C132" s="151"/>
      <c r="D132" s="152"/>
      <c r="E132" s="152"/>
      <c r="F132" s="152"/>
      <c r="G132" s="152"/>
      <c r="H132" s="153"/>
      <c r="I132" s="159"/>
      <c r="J132" s="160"/>
      <c r="K132" s="151"/>
      <c r="L132" s="152"/>
      <c r="M132" s="152"/>
      <c r="N132" s="152"/>
      <c r="O132" s="152"/>
      <c r="P132" s="153"/>
      <c r="Q132" s="159"/>
      <c r="R132" s="160"/>
      <c r="S132" s="151"/>
      <c r="T132" s="152"/>
      <c r="U132" s="152"/>
      <c r="V132" s="152"/>
      <c r="W132" s="152"/>
      <c r="X132" s="153"/>
      <c r="Y132" s="159"/>
      <c r="Z132" s="160"/>
      <c r="AA132" s="151"/>
      <c r="AB132" s="152"/>
      <c r="AC132" s="152"/>
      <c r="AD132" s="152"/>
      <c r="AE132" s="152"/>
      <c r="AF132" s="153"/>
      <c r="AG132" s="159"/>
      <c r="AH132" s="160"/>
      <c r="AI132" s="151"/>
      <c r="AJ132" s="152"/>
      <c r="AK132" s="152"/>
      <c r="AL132" s="152"/>
      <c r="AM132" s="152"/>
      <c r="AN132" s="153"/>
      <c r="AO132" s="201"/>
      <c r="AP132" s="204"/>
      <c r="AQ132" s="204"/>
      <c r="AR132" s="197"/>
      <c r="AS132" s="198"/>
    </row>
    <row r="133" spans="1:45" x14ac:dyDescent="0.25">
      <c r="A133" s="159"/>
      <c r="B133" s="160"/>
      <c r="C133" s="151"/>
      <c r="D133" s="152"/>
      <c r="E133" s="152"/>
      <c r="F133" s="152"/>
      <c r="G133" s="152"/>
      <c r="H133" s="153"/>
      <c r="I133" s="159"/>
      <c r="J133" s="160"/>
      <c r="K133" s="151"/>
      <c r="L133" s="152"/>
      <c r="M133" s="152"/>
      <c r="N133" s="152"/>
      <c r="O133" s="152"/>
      <c r="P133" s="153"/>
      <c r="Q133" s="159"/>
      <c r="R133" s="160"/>
      <c r="S133" s="151"/>
      <c r="T133" s="152"/>
      <c r="U133" s="152"/>
      <c r="V133" s="152"/>
      <c r="W133" s="152"/>
      <c r="X133" s="153"/>
      <c r="Y133" s="159"/>
      <c r="Z133" s="160"/>
      <c r="AA133" s="151"/>
      <c r="AB133" s="152"/>
      <c r="AC133" s="152"/>
      <c r="AD133" s="152"/>
      <c r="AE133" s="152"/>
      <c r="AF133" s="153"/>
      <c r="AG133" s="159"/>
      <c r="AH133" s="160"/>
      <c r="AI133" s="151"/>
      <c r="AJ133" s="152"/>
      <c r="AK133" s="152"/>
      <c r="AL133" s="152"/>
      <c r="AM133" s="152"/>
      <c r="AN133" s="153"/>
      <c r="AO133" s="201"/>
      <c r="AP133" s="204"/>
      <c r="AQ133" s="204"/>
      <c r="AR133" s="197"/>
      <c r="AS133" s="198"/>
    </row>
    <row r="134" spans="1:45" ht="17.25" thickBot="1" x14ac:dyDescent="0.3">
      <c r="A134" s="154"/>
      <c r="B134" s="155"/>
      <c r="C134" s="156"/>
      <c r="D134" s="157"/>
      <c r="E134" s="157"/>
      <c r="F134" s="157"/>
      <c r="G134" s="157"/>
      <c r="H134" s="158"/>
      <c r="I134" s="154"/>
      <c r="J134" s="155"/>
      <c r="K134" s="156"/>
      <c r="L134" s="157"/>
      <c r="M134" s="157"/>
      <c r="N134" s="157"/>
      <c r="O134" s="157"/>
      <c r="P134" s="158"/>
      <c r="Q134" s="154"/>
      <c r="R134" s="155"/>
      <c r="S134" s="156"/>
      <c r="T134" s="157"/>
      <c r="U134" s="157"/>
      <c r="V134" s="157"/>
      <c r="W134" s="157"/>
      <c r="X134" s="158"/>
      <c r="Y134" s="154"/>
      <c r="Z134" s="155"/>
      <c r="AA134" s="156"/>
      <c r="AB134" s="157"/>
      <c r="AC134" s="157"/>
      <c r="AD134" s="157"/>
      <c r="AE134" s="157"/>
      <c r="AF134" s="158"/>
      <c r="AG134" s="154"/>
      <c r="AH134" s="155"/>
      <c r="AI134" s="156"/>
      <c r="AJ134" s="157"/>
      <c r="AK134" s="157"/>
      <c r="AL134" s="157"/>
      <c r="AM134" s="157"/>
      <c r="AN134" s="158"/>
      <c r="AO134" s="201"/>
      <c r="AP134" s="204"/>
      <c r="AQ134" s="204"/>
      <c r="AR134" s="197"/>
      <c r="AS134" s="198"/>
    </row>
    <row r="135" spans="1:45" ht="18" x14ac:dyDescent="0.25">
      <c r="A135" s="1" t="s">
        <v>17</v>
      </c>
      <c r="B135" s="2" t="s">
        <v>16</v>
      </c>
      <c r="C135" s="27" t="s">
        <v>18</v>
      </c>
      <c r="D135" s="21" t="s">
        <v>19</v>
      </c>
      <c r="E135" s="22" t="s">
        <v>23</v>
      </c>
      <c r="F135" s="30" t="s">
        <v>34</v>
      </c>
      <c r="G135" s="23" t="s">
        <v>20</v>
      </c>
      <c r="H135" s="24" t="s">
        <v>21</v>
      </c>
      <c r="I135" s="1" t="s">
        <v>17</v>
      </c>
      <c r="J135" s="2" t="s">
        <v>16</v>
      </c>
      <c r="K135" s="27" t="s">
        <v>18</v>
      </c>
      <c r="L135" s="21" t="s">
        <v>19</v>
      </c>
      <c r="M135" s="22" t="s">
        <v>23</v>
      </c>
      <c r="N135" s="30" t="s">
        <v>34</v>
      </c>
      <c r="O135" s="23" t="s">
        <v>20</v>
      </c>
      <c r="P135" s="24" t="s">
        <v>21</v>
      </c>
      <c r="Q135" s="1" t="s">
        <v>17</v>
      </c>
      <c r="R135" s="2" t="s">
        <v>16</v>
      </c>
      <c r="S135" s="27" t="s">
        <v>18</v>
      </c>
      <c r="T135" s="21" t="s">
        <v>19</v>
      </c>
      <c r="U135" s="22" t="s">
        <v>23</v>
      </c>
      <c r="V135" s="30" t="s">
        <v>34</v>
      </c>
      <c r="W135" s="23" t="s">
        <v>20</v>
      </c>
      <c r="X135" s="24" t="s">
        <v>21</v>
      </c>
      <c r="Y135" s="1" t="s">
        <v>17</v>
      </c>
      <c r="Z135" s="2" t="s">
        <v>16</v>
      </c>
      <c r="AA135" s="27" t="s">
        <v>18</v>
      </c>
      <c r="AB135" s="21" t="s">
        <v>19</v>
      </c>
      <c r="AC135" s="22" t="s">
        <v>23</v>
      </c>
      <c r="AD135" s="30" t="s">
        <v>34</v>
      </c>
      <c r="AE135" s="23" t="s">
        <v>20</v>
      </c>
      <c r="AF135" s="24" t="s">
        <v>21</v>
      </c>
      <c r="AG135" s="1" t="s">
        <v>17</v>
      </c>
      <c r="AH135" s="2" t="s">
        <v>16</v>
      </c>
      <c r="AI135" s="27" t="s">
        <v>18</v>
      </c>
      <c r="AJ135" s="21" t="s">
        <v>19</v>
      </c>
      <c r="AK135" s="22" t="s">
        <v>23</v>
      </c>
      <c r="AL135" s="30" t="s">
        <v>34</v>
      </c>
      <c r="AM135" s="23" t="s">
        <v>20</v>
      </c>
      <c r="AN135" s="24" t="s">
        <v>21</v>
      </c>
      <c r="AO135" s="201"/>
      <c r="AP135" s="204"/>
      <c r="AQ135" s="204"/>
      <c r="AR135" s="197"/>
      <c r="AS135" s="198"/>
    </row>
    <row r="136" spans="1:45" x14ac:dyDescent="0.25">
      <c r="A136" s="12"/>
      <c r="B136" s="13"/>
      <c r="C136" s="28">
        <f>(B136-A136)</f>
        <v>0</v>
      </c>
      <c r="D136" s="14"/>
      <c r="E136" s="15"/>
      <c r="F136" s="16"/>
      <c r="G136" s="17"/>
      <c r="H136" s="26"/>
      <c r="I136" s="12"/>
      <c r="J136" s="13"/>
      <c r="K136" s="28">
        <f>(J136-I136)</f>
        <v>0</v>
      </c>
      <c r="L136" s="14"/>
      <c r="M136" s="15"/>
      <c r="N136" s="16"/>
      <c r="O136" s="17"/>
      <c r="P136" s="26"/>
      <c r="Q136" s="12"/>
      <c r="R136" s="13"/>
      <c r="S136" s="28">
        <f>(R136-Q136)</f>
        <v>0</v>
      </c>
      <c r="T136" s="14"/>
      <c r="U136" s="15"/>
      <c r="V136" s="16"/>
      <c r="W136" s="17"/>
      <c r="X136" s="26"/>
      <c r="Y136" s="12"/>
      <c r="Z136" s="13"/>
      <c r="AA136" s="28">
        <f>(Z136-Y136)</f>
        <v>0</v>
      </c>
      <c r="AB136" s="14"/>
      <c r="AC136" s="15"/>
      <c r="AD136" s="16"/>
      <c r="AE136" s="17"/>
      <c r="AF136" s="26"/>
      <c r="AG136" s="12"/>
      <c r="AH136" s="13"/>
      <c r="AI136" s="28">
        <f>(AH136-AG136)</f>
        <v>0</v>
      </c>
      <c r="AJ136" s="14"/>
      <c r="AK136" s="15"/>
      <c r="AL136" s="16"/>
      <c r="AM136" s="17"/>
      <c r="AN136" s="26"/>
      <c r="AO136" s="201"/>
      <c r="AP136" s="204"/>
      <c r="AQ136" s="204"/>
      <c r="AR136" s="197"/>
      <c r="AS136" s="198"/>
    </row>
    <row r="137" spans="1:45" x14ac:dyDescent="0.25">
      <c r="A137" s="159"/>
      <c r="B137" s="160"/>
      <c r="C137" s="161" t="s">
        <v>22</v>
      </c>
      <c r="D137" s="162"/>
      <c r="E137" s="163"/>
      <c r="F137" s="163"/>
      <c r="G137" s="163"/>
      <c r="H137" s="164"/>
      <c r="I137" s="159"/>
      <c r="J137" s="160"/>
      <c r="K137" s="161" t="s">
        <v>22</v>
      </c>
      <c r="L137" s="162"/>
      <c r="M137" s="163"/>
      <c r="N137" s="163"/>
      <c r="O137" s="163"/>
      <c r="P137" s="164"/>
      <c r="Q137" s="159"/>
      <c r="R137" s="160"/>
      <c r="S137" s="161" t="s">
        <v>22</v>
      </c>
      <c r="T137" s="162"/>
      <c r="U137" s="163"/>
      <c r="V137" s="163"/>
      <c r="W137" s="163"/>
      <c r="X137" s="164"/>
      <c r="Y137" s="159"/>
      <c r="Z137" s="160"/>
      <c r="AA137" s="161" t="s">
        <v>22</v>
      </c>
      <c r="AB137" s="162"/>
      <c r="AC137" s="163"/>
      <c r="AD137" s="163"/>
      <c r="AE137" s="163"/>
      <c r="AF137" s="164"/>
      <c r="AG137" s="159"/>
      <c r="AH137" s="160"/>
      <c r="AI137" s="161" t="s">
        <v>22</v>
      </c>
      <c r="AJ137" s="162"/>
      <c r="AK137" s="163"/>
      <c r="AL137" s="163"/>
      <c r="AM137" s="163"/>
      <c r="AN137" s="164"/>
      <c r="AO137" s="201"/>
      <c r="AP137" s="204"/>
      <c r="AQ137" s="204"/>
      <c r="AR137" s="197"/>
      <c r="AS137" s="198"/>
    </row>
    <row r="138" spans="1:45" x14ac:dyDescent="0.25">
      <c r="A138" s="159"/>
      <c r="B138" s="160"/>
      <c r="C138" s="151"/>
      <c r="D138" s="152"/>
      <c r="E138" s="152"/>
      <c r="F138" s="152"/>
      <c r="G138" s="152"/>
      <c r="H138" s="153"/>
      <c r="I138" s="159"/>
      <c r="J138" s="160"/>
      <c r="K138" s="151"/>
      <c r="L138" s="152"/>
      <c r="M138" s="152"/>
      <c r="N138" s="152"/>
      <c r="O138" s="152"/>
      <c r="P138" s="153"/>
      <c r="Q138" s="159"/>
      <c r="R138" s="160"/>
      <c r="S138" s="151"/>
      <c r="T138" s="152"/>
      <c r="U138" s="152"/>
      <c r="V138" s="152"/>
      <c r="W138" s="152"/>
      <c r="X138" s="153"/>
      <c r="Y138" s="159"/>
      <c r="Z138" s="160"/>
      <c r="AA138" s="151"/>
      <c r="AB138" s="152"/>
      <c r="AC138" s="152"/>
      <c r="AD138" s="152"/>
      <c r="AE138" s="152"/>
      <c r="AF138" s="153"/>
      <c r="AG138" s="159"/>
      <c r="AH138" s="160"/>
      <c r="AI138" s="151"/>
      <c r="AJ138" s="152"/>
      <c r="AK138" s="152"/>
      <c r="AL138" s="152"/>
      <c r="AM138" s="152"/>
      <c r="AN138" s="153"/>
      <c r="AO138" s="201"/>
      <c r="AP138" s="204"/>
      <c r="AQ138" s="204"/>
      <c r="AR138" s="197"/>
      <c r="AS138" s="198"/>
    </row>
    <row r="139" spans="1:45" x14ac:dyDescent="0.25">
      <c r="A139" s="159"/>
      <c r="B139" s="160"/>
      <c r="C139" s="151"/>
      <c r="D139" s="152"/>
      <c r="E139" s="152"/>
      <c r="F139" s="152"/>
      <c r="G139" s="152"/>
      <c r="H139" s="153"/>
      <c r="I139" s="159"/>
      <c r="J139" s="160"/>
      <c r="K139" s="151"/>
      <c r="L139" s="152"/>
      <c r="M139" s="152"/>
      <c r="N139" s="152"/>
      <c r="O139" s="152"/>
      <c r="P139" s="153"/>
      <c r="Q139" s="159"/>
      <c r="R139" s="160"/>
      <c r="S139" s="151"/>
      <c r="T139" s="152"/>
      <c r="U139" s="152"/>
      <c r="V139" s="152"/>
      <c r="W139" s="152"/>
      <c r="X139" s="153"/>
      <c r="Y139" s="159"/>
      <c r="Z139" s="160"/>
      <c r="AA139" s="151"/>
      <c r="AB139" s="152"/>
      <c r="AC139" s="152"/>
      <c r="AD139" s="152"/>
      <c r="AE139" s="152"/>
      <c r="AF139" s="153"/>
      <c r="AG139" s="159"/>
      <c r="AH139" s="160"/>
      <c r="AI139" s="151"/>
      <c r="AJ139" s="152"/>
      <c r="AK139" s="152"/>
      <c r="AL139" s="152"/>
      <c r="AM139" s="152"/>
      <c r="AN139" s="153"/>
      <c r="AO139" s="201"/>
      <c r="AP139" s="204"/>
      <c r="AQ139" s="204"/>
      <c r="AR139" s="197"/>
      <c r="AS139" s="198"/>
    </row>
    <row r="140" spans="1:45" ht="17.25" thickBot="1" x14ac:dyDescent="0.3">
      <c r="A140" s="154"/>
      <c r="B140" s="155"/>
      <c r="C140" s="156"/>
      <c r="D140" s="157"/>
      <c r="E140" s="157"/>
      <c r="F140" s="157"/>
      <c r="G140" s="157"/>
      <c r="H140" s="158"/>
      <c r="I140" s="154"/>
      <c r="J140" s="155"/>
      <c r="K140" s="156"/>
      <c r="L140" s="157"/>
      <c r="M140" s="157"/>
      <c r="N140" s="157"/>
      <c r="O140" s="157"/>
      <c r="P140" s="158"/>
      <c r="Q140" s="154"/>
      <c r="R140" s="155"/>
      <c r="S140" s="156"/>
      <c r="T140" s="157"/>
      <c r="U140" s="157"/>
      <c r="V140" s="157"/>
      <c r="W140" s="157"/>
      <c r="X140" s="158"/>
      <c r="Y140" s="154"/>
      <c r="Z140" s="155"/>
      <c r="AA140" s="156"/>
      <c r="AB140" s="157"/>
      <c r="AC140" s="157"/>
      <c r="AD140" s="157"/>
      <c r="AE140" s="157"/>
      <c r="AF140" s="158"/>
      <c r="AG140" s="154"/>
      <c r="AH140" s="155"/>
      <c r="AI140" s="156"/>
      <c r="AJ140" s="157"/>
      <c r="AK140" s="157"/>
      <c r="AL140" s="157"/>
      <c r="AM140" s="157"/>
      <c r="AN140" s="158"/>
      <c r="AO140" s="201"/>
      <c r="AP140" s="204"/>
      <c r="AQ140" s="204"/>
      <c r="AR140" s="197"/>
      <c r="AS140" s="198"/>
    </row>
    <row r="141" spans="1:45" ht="18" x14ac:dyDescent="0.25">
      <c r="A141" s="1" t="s">
        <v>17</v>
      </c>
      <c r="B141" s="2" t="s">
        <v>16</v>
      </c>
      <c r="C141" s="27" t="s">
        <v>18</v>
      </c>
      <c r="D141" s="21" t="s">
        <v>19</v>
      </c>
      <c r="E141" s="22" t="s">
        <v>23</v>
      </c>
      <c r="F141" s="30" t="s">
        <v>34</v>
      </c>
      <c r="G141" s="23" t="s">
        <v>20</v>
      </c>
      <c r="H141" s="24" t="s">
        <v>21</v>
      </c>
      <c r="I141" s="1" t="s">
        <v>17</v>
      </c>
      <c r="J141" s="2" t="s">
        <v>16</v>
      </c>
      <c r="K141" s="27" t="s">
        <v>18</v>
      </c>
      <c r="L141" s="21" t="s">
        <v>19</v>
      </c>
      <c r="M141" s="22" t="s">
        <v>23</v>
      </c>
      <c r="N141" s="30" t="s">
        <v>34</v>
      </c>
      <c r="O141" s="23" t="s">
        <v>20</v>
      </c>
      <c r="P141" s="24" t="s">
        <v>21</v>
      </c>
      <c r="Q141" s="1" t="s">
        <v>17</v>
      </c>
      <c r="R141" s="2" t="s">
        <v>16</v>
      </c>
      <c r="S141" s="27" t="s">
        <v>18</v>
      </c>
      <c r="T141" s="21" t="s">
        <v>19</v>
      </c>
      <c r="U141" s="22" t="s">
        <v>23</v>
      </c>
      <c r="V141" s="30" t="s">
        <v>34</v>
      </c>
      <c r="W141" s="23" t="s">
        <v>20</v>
      </c>
      <c r="X141" s="24" t="s">
        <v>21</v>
      </c>
      <c r="Y141" s="1" t="s">
        <v>17</v>
      </c>
      <c r="Z141" s="2" t="s">
        <v>16</v>
      </c>
      <c r="AA141" s="27" t="s">
        <v>18</v>
      </c>
      <c r="AB141" s="21" t="s">
        <v>19</v>
      </c>
      <c r="AC141" s="22" t="s">
        <v>23</v>
      </c>
      <c r="AD141" s="30" t="s">
        <v>34</v>
      </c>
      <c r="AE141" s="23" t="s">
        <v>20</v>
      </c>
      <c r="AF141" s="24" t="s">
        <v>21</v>
      </c>
      <c r="AG141" s="1" t="s">
        <v>17</v>
      </c>
      <c r="AH141" s="2" t="s">
        <v>16</v>
      </c>
      <c r="AI141" s="27" t="s">
        <v>18</v>
      </c>
      <c r="AJ141" s="21" t="s">
        <v>19</v>
      </c>
      <c r="AK141" s="22" t="s">
        <v>23</v>
      </c>
      <c r="AL141" s="30" t="s">
        <v>34</v>
      </c>
      <c r="AM141" s="23" t="s">
        <v>20</v>
      </c>
      <c r="AN141" s="24" t="s">
        <v>21</v>
      </c>
      <c r="AO141" s="201"/>
      <c r="AP141" s="204"/>
      <c r="AQ141" s="204"/>
      <c r="AR141" s="197"/>
      <c r="AS141" s="198"/>
    </row>
    <row r="142" spans="1:45" x14ac:dyDescent="0.25">
      <c r="A142" s="12"/>
      <c r="B142" s="13"/>
      <c r="C142" s="28">
        <f>(B142-A142)</f>
        <v>0</v>
      </c>
      <c r="D142" s="14"/>
      <c r="E142" s="15"/>
      <c r="F142" s="16"/>
      <c r="G142" s="17"/>
      <c r="H142" s="26"/>
      <c r="I142" s="12"/>
      <c r="J142" s="13"/>
      <c r="K142" s="28">
        <f>(J142-I142)</f>
        <v>0</v>
      </c>
      <c r="L142" s="14"/>
      <c r="M142" s="15"/>
      <c r="N142" s="16"/>
      <c r="O142" s="17"/>
      <c r="P142" s="26"/>
      <c r="Q142" s="12"/>
      <c r="R142" s="13"/>
      <c r="S142" s="28">
        <f>(R142-Q142)</f>
        <v>0</v>
      </c>
      <c r="T142" s="14"/>
      <c r="U142" s="15"/>
      <c r="V142" s="16"/>
      <c r="W142" s="17"/>
      <c r="X142" s="26"/>
      <c r="Y142" s="12"/>
      <c r="Z142" s="13"/>
      <c r="AA142" s="28">
        <f>(Z142-Y142)</f>
        <v>0</v>
      </c>
      <c r="AB142" s="14"/>
      <c r="AC142" s="15"/>
      <c r="AD142" s="16"/>
      <c r="AE142" s="17"/>
      <c r="AF142" s="26"/>
      <c r="AG142" s="12"/>
      <c r="AH142" s="13"/>
      <c r="AI142" s="28">
        <f>(AH142-AG142)</f>
        <v>0</v>
      </c>
      <c r="AJ142" s="14"/>
      <c r="AK142" s="15"/>
      <c r="AL142" s="16"/>
      <c r="AM142" s="17"/>
      <c r="AN142" s="26"/>
      <c r="AO142" s="201"/>
      <c r="AP142" s="204"/>
      <c r="AQ142" s="204"/>
      <c r="AR142" s="197"/>
      <c r="AS142" s="198"/>
    </row>
    <row r="143" spans="1:45" x14ac:dyDescent="0.25">
      <c r="A143" s="159"/>
      <c r="B143" s="160"/>
      <c r="C143" s="161" t="s">
        <v>22</v>
      </c>
      <c r="D143" s="162"/>
      <c r="E143" s="163"/>
      <c r="F143" s="163"/>
      <c r="G143" s="163"/>
      <c r="H143" s="164"/>
      <c r="I143" s="159"/>
      <c r="J143" s="160"/>
      <c r="K143" s="161" t="s">
        <v>22</v>
      </c>
      <c r="L143" s="162"/>
      <c r="M143" s="163"/>
      <c r="N143" s="163"/>
      <c r="O143" s="163"/>
      <c r="P143" s="164"/>
      <c r="Q143" s="159"/>
      <c r="R143" s="160"/>
      <c r="S143" s="161" t="s">
        <v>22</v>
      </c>
      <c r="T143" s="162"/>
      <c r="U143" s="163"/>
      <c r="V143" s="163"/>
      <c r="W143" s="163"/>
      <c r="X143" s="164"/>
      <c r="Y143" s="159"/>
      <c r="Z143" s="160"/>
      <c r="AA143" s="161" t="s">
        <v>22</v>
      </c>
      <c r="AB143" s="162"/>
      <c r="AC143" s="163"/>
      <c r="AD143" s="163"/>
      <c r="AE143" s="163"/>
      <c r="AF143" s="164"/>
      <c r="AG143" s="159"/>
      <c r="AH143" s="160"/>
      <c r="AI143" s="161" t="s">
        <v>22</v>
      </c>
      <c r="AJ143" s="162"/>
      <c r="AK143" s="163"/>
      <c r="AL143" s="163"/>
      <c r="AM143" s="163"/>
      <c r="AN143" s="164"/>
      <c r="AO143" s="201"/>
      <c r="AP143" s="204"/>
      <c r="AQ143" s="204"/>
      <c r="AR143" s="197"/>
      <c r="AS143" s="198"/>
    </row>
    <row r="144" spans="1:45" x14ac:dyDescent="0.25">
      <c r="A144" s="159"/>
      <c r="B144" s="160"/>
      <c r="C144" s="151"/>
      <c r="D144" s="152"/>
      <c r="E144" s="152"/>
      <c r="F144" s="152"/>
      <c r="G144" s="152"/>
      <c r="H144" s="153"/>
      <c r="I144" s="159"/>
      <c r="J144" s="160"/>
      <c r="K144" s="151"/>
      <c r="L144" s="152"/>
      <c r="M144" s="152"/>
      <c r="N144" s="152"/>
      <c r="O144" s="152"/>
      <c r="P144" s="153"/>
      <c r="Q144" s="159"/>
      <c r="R144" s="160"/>
      <c r="S144" s="151"/>
      <c r="T144" s="152"/>
      <c r="U144" s="152"/>
      <c r="V144" s="152"/>
      <c r="W144" s="152"/>
      <c r="X144" s="153"/>
      <c r="Y144" s="159"/>
      <c r="Z144" s="160"/>
      <c r="AA144" s="151"/>
      <c r="AB144" s="152"/>
      <c r="AC144" s="152"/>
      <c r="AD144" s="152"/>
      <c r="AE144" s="152"/>
      <c r="AF144" s="153"/>
      <c r="AG144" s="159"/>
      <c r="AH144" s="160"/>
      <c r="AI144" s="151"/>
      <c r="AJ144" s="152"/>
      <c r="AK144" s="152"/>
      <c r="AL144" s="152"/>
      <c r="AM144" s="152"/>
      <c r="AN144" s="153"/>
      <c r="AO144" s="201"/>
      <c r="AP144" s="204"/>
      <c r="AQ144" s="204"/>
      <c r="AR144" s="197"/>
      <c r="AS144" s="198"/>
    </row>
    <row r="145" spans="1:45" x14ac:dyDescent="0.25">
      <c r="A145" s="159"/>
      <c r="B145" s="160"/>
      <c r="C145" s="151"/>
      <c r="D145" s="152"/>
      <c r="E145" s="152"/>
      <c r="F145" s="152"/>
      <c r="G145" s="152"/>
      <c r="H145" s="153"/>
      <c r="I145" s="159"/>
      <c r="J145" s="160"/>
      <c r="K145" s="151"/>
      <c r="L145" s="152"/>
      <c r="M145" s="152"/>
      <c r="N145" s="152"/>
      <c r="O145" s="152"/>
      <c r="P145" s="153"/>
      <c r="Q145" s="159"/>
      <c r="R145" s="160"/>
      <c r="S145" s="151"/>
      <c r="T145" s="152"/>
      <c r="U145" s="152"/>
      <c r="V145" s="152"/>
      <c r="W145" s="152"/>
      <c r="X145" s="153"/>
      <c r="Y145" s="159"/>
      <c r="Z145" s="160"/>
      <c r="AA145" s="151"/>
      <c r="AB145" s="152"/>
      <c r="AC145" s="152"/>
      <c r="AD145" s="152"/>
      <c r="AE145" s="152"/>
      <c r="AF145" s="153"/>
      <c r="AG145" s="159"/>
      <c r="AH145" s="160"/>
      <c r="AI145" s="151"/>
      <c r="AJ145" s="152"/>
      <c r="AK145" s="152"/>
      <c r="AL145" s="152"/>
      <c r="AM145" s="152"/>
      <c r="AN145" s="153"/>
      <c r="AO145" s="201"/>
      <c r="AP145" s="204"/>
      <c r="AQ145" s="204"/>
      <c r="AR145" s="197"/>
      <c r="AS145" s="198"/>
    </row>
    <row r="146" spans="1:45" ht="17.25" thickBot="1" x14ac:dyDescent="0.3">
      <c r="A146" s="154"/>
      <c r="B146" s="155"/>
      <c r="C146" s="156"/>
      <c r="D146" s="157"/>
      <c r="E146" s="157"/>
      <c r="F146" s="157"/>
      <c r="G146" s="157"/>
      <c r="H146" s="158"/>
      <c r="I146" s="154"/>
      <c r="J146" s="155"/>
      <c r="K146" s="156"/>
      <c r="L146" s="157"/>
      <c r="M146" s="157"/>
      <c r="N146" s="157"/>
      <c r="O146" s="157"/>
      <c r="P146" s="158"/>
      <c r="Q146" s="154"/>
      <c r="R146" s="155"/>
      <c r="S146" s="156"/>
      <c r="T146" s="157"/>
      <c r="U146" s="157"/>
      <c r="V146" s="157"/>
      <c r="W146" s="157"/>
      <c r="X146" s="158"/>
      <c r="Y146" s="154"/>
      <c r="Z146" s="155"/>
      <c r="AA146" s="156"/>
      <c r="AB146" s="157"/>
      <c r="AC146" s="157"/>
      <c r="AD146" s="157"/>
      <c r="AE146" s="157"/>
      <c r="AF146" s="158"/>
      <c r="AG146" s="154"/>
      <c r="AH146" s="155"/>
      <c r="AI146" s="156"/>
      <c r="AJ146" s="157"/>
      <c r="AK146" s="157"/>
      <c r="AL146" s="157"/>
      <c r="AM146" s="157"/>
      <c r="AN146" s="158"/>
      <c r="AO146" s="201"/>
      <c r="AP146" s="204"/>
      <c r="AQ146" s="204"/>
      <c r="AR146" s="197"/>
      <c r="AS146" s="198"/>
    </row>
    <row r="147" spans="1:45" ht="18" x14ac:dyDescent="0.25">
      <c r="A147" s="1" t="s">
        <v>17</v>
      </c>
      <c r="B147" s="2" t="s">
        <v>16</v>
      </c>
      <c r="C147" s="27" t="s">
        <v>18</v>
      </c>
      <c r="D147" s="21" t="s">
        <v>19</v>
      </c>
      <c r="E147" s="22" t="s">
        <v>23</v>
      </c>
      <c r="F147" s="30" t="s">
        <v>34</v>
      </c>
      <c r="G147" s="23" t="s">
        <v>20</v>
      </c>
      <c r="H147" s="24" t="s">
        <v>21</v>
      </c>
      <c r="I147" s="1" t="s">
        <v>17</v>
      </c>
      <c r="J147" s="2" t="s">
        <v>16</v>
      </c>
      <c r="K147" s="27" t="s">
        <v>18</v>
      </c>
      <c r="L147" s="21" t="s">
        <v>19</v>
      </c>
      <c r="M147" s="22" t="s">
        <v>23</v>
      </c>
      <c r="N147" s="30" t="s">
        <v>34</v>
      </c>
      <c r="O147" s="23" t="s">
        <v>20</v>
      </c>
      <c r="P147" s="24" t="s">
        <v>21</v>
      </c>
      <c r="Q147" s="1" t="s">
        <v>17</v>
      </c>
      <c r="R147" s="2" t="s">
        <v>16</v>
      </c>
      <c r="S147" s="27" t="s">
        <v>18</v>
      </c>
      <c r="T147" s="21" t="s">
        <v>19</v>
      </c>
      <c r="U147" s="22" t="s">
        <v>23</v>
      </c>
      <c r="V147" s="30" t="s">
        <v>34</v>
      </c>
      <c r="W147" s="23" t="s">
        <v>20</v>
      </c>
      <c r="X147" s="24" t="s">
        <v>21</v>
      </c>
      <c r="Y147" s="1" t="s">
        <v>17</v>
      </c>
      <c r="Z147" s="2" t="s">
        <v>16</v>
      </c>
      <c r="AA147" s="27" t="s">
        <v>18</v>
      </c>
      <c r="AB147" s="21" t="s">
        <v>19</v>
      </c>
      <c r="AC147" s="22" t="s">
        <v>23</v>
      </c>
      <c r="AD147" s="30" t="s">
        <v>34</v>
      </c>
      <c r="AE147" s="23" t="s">
        <v>20</v>
      </c>
      <c r="AF147" s="24" t="s">
        <v>21</v>
      </c>
      <c r="AG147" s="1" t="s">
        <v>17</v>
      </c>
      <c r="AH147" s="2" t="s">
        <v>16</v>
      </c>
      <c r="AI147" s="27" t="s">
        <v>18</v>
      </c>
      <c r="AJ147" s="21" t="s">
        <v>19</v>
      </c>
      <c r="AK147" s="22" t="s">
        <v>23</v>
      </c>
      <c r="AL147" s="30" t="s">
        <v>34</v>
      </c>
      <c r="AM147" s="23" t="s">
        <v>20</v>
      </c>
      <c r="AN147" s="24" t="s">
        <v>21</v>
      </c>
      <c r="AO147" s="201"/>
      <c r="AP147" s="204"/>
      <c r="AQ147" s="204"/>
      <c r="AR147" s="197"/>
      <c r="AS147" s="198"/>
    </row>
    <row r="148" spans="1:45" x14ac:dyDescent="0.25">
      <c r="A148" s="12"/>
      <c r="B148" s="13"/>
      <c r="C148" s="28">
        <f>(B148-A148)</f>
        <v>0</v>
      </c>
      <c r="D148" s="14"/>
      <c r="E148" s="15"/>
      <c r="F148" s="16"/>
      <c r="G148" s="17"/>
      <c r="H148" s="26"/>
      <c r="I148" s="12"/>
      <c r="J148" s="13"/>
      <c r="K148" s="28">
        <f>(J148-I148)</f>
        <v>0</v>
      </c>
      <c r="L148" s="14"/>
      <c r="M148" s="15"/>
      <c r="N148" s="16"/>
      <c r="O148" s="17"/>
      <c r="P148" s="26"/>
      <c r="Q148" s="12"/>
      <c r="R148" s="13"/>
      <c r="S148" s="28">
        <f>(R148-Q148)</f>
        <v>0</v>
      </c>
      <c r="T148" s="14"/>
      <c r="U148" s="15"/>
      <c r="V148" s="16"/>
      <c r="W148" s="17"/>
      <c r="X148" s="26"/>
      <c r="Y148" s="12"/>
      <c r="Z148" s="13"/>
      <c r="AA148" s="28">
        <f>(Z148-Y148)</f>
        <v>0</v>
      </c>
      <c r="AB148" s="14"/>
      <c r="AC148" s="15"/>
      <c r="AD148" s="16"/>
      <c r="AE148" s="17"/>
      <c r="AF148" s="26"/>
      <c r="AG148" s="12"/>
      <c r="AH148" s="13"/>
      <c r="AI148" s="28">
        <f>(AH148-AG148)</f>
        <v>0</v>
      </c>
      <c r="AJ148" s="14"/>
      <c r="AK148" s="15"/>
      <c r="AL148" s="16"/>
      <c r="AM148" s="17"/>
      <c r="AN148" s="26"/>
      <c r="AO148" s="201"/>
      <c r="AP148" s="204"/>
      <c r="AQ148" s="204"/>
      <c r="AR148" s="197"/>
      <c r="AS148" s="198"/>
    </row>
    <row r="149" spans="1:45" x14ac:dyDescent="0.25">
      <c r="A149" s="159"/>
      <c r="B149" s="160"/>
      <c r="C149" s="161" t="s">
        <v>22</v>
      </c>
      <c r="D149" s="162"/>
      <c r="E149" s="163"/>
      <c r="F149" s="163"/>
      <c r="G149" s="163"/>
      <c r="H149" s="164"/>
      <c r="I149" s="159"/>
      <c r="J149" s="160"/>
      <c r="K149" s="161" t="s">
        <v>22</v>
      </c>
      <c r="L149" s="162"/>
      <c r="M149" s="163"/>
      <c r="N149" s="163"/>
      <c r="O149" s="163"/>
      <c r="P149" s="164"/>
      <c r="Q149" s="159"/>
      <c r="R149" s="160"/>
      <c r="S149" s="161" t="s">
        <v>22</v>
      </c>
      <c r="T149" s="162"/>
      <c r="U149" s="163"/>
      <c r="V149" s="163"/>
      <c r="W149" s="163"/>
      <c r="X149" s="164"/>
      <c r="Y149" s="159"/>
      <c r="Z149" s="160"/>
      <c r="AA149" s="161" t="s">
        <v>22</v>
      </c>
      <c r="AB149" s="162"/>
      <c r="AC149" s="163"/>
      <c r="AD149" s="163"/>
      <c r="AE149" s="163"/>
      <c r="AF149" s="164"/>
      <c r="AG149" s="159"/>
      <c r="AH149" s="160"/>
      <c r="AI149" s="161" t="s">
        <v>22</v>
      </c>
      <c r="AJ149" s="162"/>
      <c r="AK149" s="163"/>
      <c r="AL149" s="163"/>
      <c r="AM149" s="163"/>
      <c r="AN149" s="164"/>
      <c r="AO149" s="201"/>
      <c r="AP149" s="199" t="s">
        <v>71</v>
      </c>
      <c r="AQ149" s="199" t="s">
        <v>74</v>
      </c>
      <c r="AR149" s="206" t="s">
        <v>76</v>
      </c>
      <c r="AS149" s="208" t="s">
        <v>75</v>
      </c>
    </row>
    <row r="150" spans="1:45" x14ac:dyDescent="0.25">
      <c r="A150" s="159"/>
      <c r="B150" s="160"/>
      <c r="C150" s="151"/>
      <c r="D150" s="152"/>
      <c r="E150" s="152"/>
      <c r="F150" s="152"/>
      <c r="G150" s="152"/>
      <c r="H150" s="153"/>
      <c r="I150" s="159"/>
      <c r="J150" s="160"/>
      <c r="K150" s="151"/>
      <c r="L150" s="152"/>
      <c r="M150" s="152"/>
      <c r="N150" s="152"/>
      <c r="O150" s="152"/>
      <c r="P150" s="153"/>
      <c r="Q150" s="159"/>
      <c r="R150" s="160"/>
      <c r="S150" s="151"/>
      <c r="T150" s="152"/>
      <c r="U150" s="152"/>
      <c r="V150" s="152"/>
      <c r="W150" s="152"/>
      <c r="X150" s="153"/>
      <c r="Y150" s="159"/>
      <c r="Z150" s="160"/>
      <c r="AA150" s="151"/>
      <c r="AB150" s="152"/>
      <c r="AC150" s="152"/>
      <c r="AD150" s="152"/>
      <c r="AE150" s="152"/>
      <c r="AF150" s="153"/>
      <c r="AG150" s="159"/>
      <c r="AH150" s="160"/>
      <c r="AI150" s="151"/>
      <c r="AJ150" s="152"/>
      <c r="AK150" s="152"/>
      <c r="AL150" s="152"/>
      <c r="AM150" s="152"/>
      <c r="AN150" s="153"/>
      <c r="AO150" s="201"/>
      <c r="AP150" s="199"/>
      <c r="AQ150" s="199"/>
      <c r="AR150" s="206"/>
      <c r="AS150" s="208"/>
    </row>
    <row r="151" spans="1:45" x14ac:dyDescent="0.25">
      <c r="A151" s="159"/>
      <c r="B151" s="160"/>
      <c r="C151" s="151"/>
      <c r="D151" s="152"/>
      <c r="E151" s="152"/>
      <c r="F151" s="152"/>
      <c r="G151" s="152"/>
      <c r="H151" s="153"/>
      <c r="I151" s="159"/>
      <c r="J151" s="160"/>
      <c r="K151" s="151"/>
      <c r="L151" s="152"/>
      <c r="M151" s="152"/>
      <c r="N151" s="152"/>
      <c r="O151" s="152"/>
      <c r="P151" s="153"/>
      <c r="Q151" s="159"/>
      <c r="R151" s="160"/>
      <c r="S151" s="151"/>
      <c r="T151" s="152"/>
      <c r="U151" s="152"/>
      <c r="V151" s="152"/>
      <c r="W151" s="152"/>
      <c r="X151" s="153"/>
      <c r="Y151" s="159"/>
      <c r="Z151" s="160"/>
      <c r="AA151" s="151"/>
      <c r="AB151" s="152"/>
      <c r="AC151" s="152"/>
      <c r="AD151" s="152"/>
      <c r="AE151" s="152"/>
      <c r="AF151" s="153"/>
      <c r="AG151" s="159"/>
      <c r="AH151" s="160"/>
      <c r="AI151" s="151"/>
      <c r="AJ151" s="152"/>
      <c r="AK151" s="152"/>
      <c r="AL151" s="152"/>
      <c r="AM151" s="152"/>
      <c r="AN151" s="153"/>
      <c r="AO151" s="201"/>
      <c r="AP151" s="199"/>
      <c r="AQ151" s="199"/>
      <c r="AR151" s="206"/>
      <c r="AS151" s="208"/>
    </row>
    <row r="152" spans="1:45" ht="17.25" thickBot="1" x14ac:dyDescent="0.3">
      <c r="A152" s="154"/>
      <c r="B152" s="155"/>
      <c r="C152" s="156"/>
      <c r="D152" s="157"/>
      <c r="E152" s="157"/>
      <c r="F152" s="157"/>
      <c r="G152" s="157"/>
      <c r="H152" s="158"/>
      <c r="I152" s="154"/>
      <c r="J152" s="155"/>
      <c r="K152" s="156"/>
      <c r="L152" s="157"/>
      <c r="M152" s="157"/>
      <c r="N152" s="157"/>
      <c r="O152" s="157"/>
      <c r="P152" s="158"/>
      <c r="Q152" s="154"/>
      <c r="R152" s="155"/>
      <c r="S152" s="156"/>
      <c r="T152" s="157"/>
      <c r="U152" s="157"/>
      <c r="V152" s="157"/>
      <c r="W152" s="157"/>
      <c r="X152" s="158"/>
      <c r="Y152" s="154"/>
      <c r="Z152" s="155"/>
      <c r="AA152" s="156"/>
      <c r="AB152" s="157"/>
      <c r="AC152" s="157"/>
      <c r="AD152" s="157"/>
      <c r="AE152" s="157"/>
      <c r="AF152" s="158"/>
      <c r="AG152" s="154"/>
      <c r="AH152" s="155"/>
      <c r="AI152" s="156"/>
      <c r="AJ152" s="157"/>
      <c r="AK152" s="157"/>
      <c r="AL152" s="157"/>
      <c r="AM152" s="157"/>
      <c r="AN152" s="158"/>
      <c r="AO152" s="201"/>
      <c r="AP152" s="199"/>
      <c r="AQ152" s="199"/>
      <c r="AR152" s="206"/>
      <c r="AS152" s="208"/>
    </row>
    <row r="153" spans="1:45" ht="18" x14ac:dyDescent="0.25">
      <c r="A153" s="1" t="s">
        <v>17</v>
      </c>
      <c r="B153" s="2" t="s">
        <v>16</v>
      </c>
      <c r="C153" s="27" t="s">
        <v>18</v>
      </c>
      <c r="D153" s="21" t="s">
        <v>19</v>
      </c>
      <c r="E153" s="22" t="s">
        <v>23</v>
      </c>
      <c r="F153" s="30" t="s">
        <v>34</v>
      </c>
      <c r="G153" s="23" t="s">
        <v>20</v>
      </c>
      <c r="H153" s="24" t="s">
        <v>21</v>
      </c>
      <c r="I153" s="1" t="s">
        <v>17</v>
      </c>
      <c r="J153" s="2" t="s">
        <v>16</v>
      </c>
      <c r="K153" s="27" t="s">
        <v>18</v>
      </c>
      <c r="L153" s="21" t="s">
        <v>19</v>
      </c>
      <c r="M153" s="22" t="s">
        <v>23</v>
      </c>
      <c r="N153" s="30" t="s">
        <v>34</v>
      </c>
      <c r="O153" s="23" t="s">
        <v>20</v>
      </c>
      <c r="P153" s="24" t="s">
        <v>21</v>
      </c>
      <c r="Q153" s="1" t="s">
        <v>17</v>
      </c>
      <c r="R153" s="2" t="s">
        <v>16</v>
      </c>
      <c r="S153" s="27" t="s">
        <v>18</v>
      </c>
      <c r="T153" s="21" t="s">
        <v>19</v>
      </c>
      <c r="U153" s="22" t="s">
        <v>23</v>
      </c>
      <c r="V153" s="30" t="s">
        <v>34</v>
      </c>
      <c r="W153" s="23" t="s">
        <v>20</v>
      </c>
      <c r="X153" s="24" t="s">
        <v>21</v>
      </c>
      <c r="Y153" s="1" t="s">
        <v>17</v>
      </c>
      <c r="Z153" s="2" t="s">
        <v>16</v>
      </c>
      <c r="AA153" s="27" t="s">
        <v>18</v>
      </c>
      <c r="AB153" s="21" t="s">
        <v>19</v>
      </c>
      <c r="AC153" s="22" t="s">
        <v>23</v>
      </c>
      <c r="AD153" s="30" t="s">
        <v>34</v>
      </c>
      <c r="AE153" s="23" t="s">
        <v>20</v>
      </c>
      <c r="AF153" s="24" t="s">
        <v>21</v>
      </c>
      <c r="AG153" s="1" t="s">
        <v>17</v>
      </c>
      <c r="AH153" s="2" t="s">
        <v>16</v>
      </c>
      <c r="AI153" s="27" t="s">
        <v>18</v>
      </c>
      <c r="AJ153" s="21" t="s">
        <v>19</v>
      </c>
      <c r="AK153" s="22" t="s">
        <v>23</v>
      </c>
      <c r="AL153" s="30" t="s">
        <v>34</v>
      </c>
      <c r="AM153" s="23" t="s">
        <v>20</v>
      </c>
      <c r="AN153" s="24" t="s">
        <v>21</v>
      </c>
      <c r="AO153" s="201"/>
      <c r="AP153" s="199"/>
      <c r="AQ153" s="199"/>
      <c r="AR153" s="206"/>
      <c r="AS153" s="208"/>
    </row>
    <row r="154" spans="1:45" x14ac:dyDescent="0.25">
      <c r="A154" s="12"/>
      <c r="B154" s="13"/>
      <c r="C154" s="28">
        <f>(B154-A154)</f>
        <v>0</v>
      </c>
      <c r="D154" s="14"/>
      <c r="E154" s="15"/>
      <c r="F154" s="16"/>
      <c r="G154" s="17"/>
      <c r="H154" s="26"/>
      <c r="I154" s="12"/>
      <c r="J154" s="13"/>
      <c r="K154" s="28">
        <f>(J154-I154)</f>
        <v>0</v>
      </c>
      <c r="L154" s="14"/>
      <c r="M154" s="15"/>
      <c r="N154" s="16"/>
      <c r="O154" s="17"/>
      <c r="P154" s="26"/>
      <c r="Q154" s="12"/>
      <c r="R154" s="13"/>
      <c r="S154" s="28">
        <f>(R154-Q154)</f>
        <v>0</v>
      </c>
      <c r="T154" s="14"/>
      <c r="U154" s="15"/>
      <c r="V154" s="16"/>
      <c r="W154" s="17"/>
      <c r="X154" s="26"/>
      <c r="Y154" s="12"/>
      <c r="Z154" s="13"/>
      <c r="AA154" s="28">
        <f>(Z154-Y154)</f>
        <v>0</v>
      </c>
      <c r="AB154" s="14"/>
      <c r="AC154" s="15"/>
      <c r="AD154" s="16"/>
      <c r="AE154" s="17"/>
      <c r="AF154" s="26"/>
      <c r="AG154" s="12"/>
      <c r="AH154" s="13"/>
      <c r="AI154" s="28">
        <f>(AH154-AG154)</f>
        <v>0</v>
      </c>
      <c r="AJ154" s="14"/>
      <c r="AK154" s="15"/>
      <c r="AL154" s="16"/>
      <c r="AM154" s="17"/>
      <c r="AN154" s="26"/>
      <c r="AO154" s="201"/>
      <c r="AP154" s="199"/>
      <c r="AQ154" s="199"/>
      <c r="AR154" s="206"/>
      <c r="AS154" s="208"/>
    </row>
    <row r="155" spans="1:45" x14ac:dyDescent="0.25">
      <c r="A155" s="159"/>
      <c r="B155" s="160"/>
      <c r="C155" s="161" t="s">
        <v>22</v>
      </c>
      <c r="D155" s="162"/>
      <c r="E155" s="163"/>
      <c r="F155" s="163"/>
      <c r="G155" s="163"/>
      <c r="H155" s="164"/>
      <c r="I155" s="159"/>
      <c r="J155" s="160"/>
      <c r="K155" s="161" t="s">
        <v>22</v>
      </c>
      <c r="L155" s="162"/>
      <c r="M155" s="163"/>
      <c r="N155" s="163"/>
      <c r="O155" s="163"/>
      <c r="P155" s="164"/>
      <c r="Q155" s="159"/>
      <c r="R155" s="160"/>
      <c r="S155" s="161" t="s">
        <v>22</v>
      </c>
      <c r="T155" s="162"/>
      <c r="U155" s="163"/>
      <c r="V155" s="163"/>
      <c r="W155" s="163"/>
      <c r="X155" s="164"/>
      <c r="Y155" s="159"/>
      <c r="Z155" s="160"/>
      <c r="AA155" s="161" t="s">
        <v>22</v>
      </c>
      <c r="AB155" s="162"/>
      <c r="AC155" s="163"/>
      <c r="AD155" s="163"/>
      <c r="AE155" s="163"/>
      <c r="AF155" s="164"/>
      <c r="AG155" s="159"/>
      <c r="AH155" s="160"/>
      <c r="AI155" s="161" t="s">
        <v>22</v>
      </c>
      <c r="AJ155" s="162"/>
      <c r="AK155" s="163"/>
      <c r="AL155" s="163"/>
      <c r="AM155" s="163"/>
      <c r="AN155" s="164"/>
      <c r="AO155" s="201"/>
      <c r="AP155" s="199"/>
      <c r="AQ155" s="199"/>
      <c r="AR155" s="206"/>
      <c r="AS155" s="208"/>
    </row>
    <row r="156" spans="1:45" x14ac:dyDescent="0.25">
      <c r="A156" s="159"/>
      <c r="B156" s="160"/>
      <c r="C156" s="151"/>
      <c r="D156" s="152"/>
      <c r="E156" s="152"/>
      <c r="F156" s="152"/>
      <c r="G156" s="152"/>
      <c r="H156" s="153"/>
      <c r="I156" s="159"/>
      <c r="J156" s="160"/>
      <c r="K156" s="151"/>
      <c r="L156" s="152"/>
      <c r="M156" s="152"/>
      <c r="N156" s="152"/>
      <c r="O156" s="152"/>
      <c r="P156" s="153"/>
      <c r="Q156" s="159"/>
      <c r="R156" s="160"/>
      <c r="S156" s="151"/>
      <c r="T156" s="152"/>
      <c r="U156" s="152"/>
      <c r="V156" s="152"/>
      <c r="W156" s="152"/>
      <c r="X156" s="153"/>
      <c r="Y156" s="159"/>
      <c r="Z156" s="160"/>
      <c r="AA156" s="151"/>
      <c r="AB156" s="152"/>
      <c r="AC156" s="152"/>
      <c r="AD156" s="152"/>
      <c r="AE156" s="152"/>
      <c r="AF156" s="153"/>
      <c r="AG156" s="159"/>
      <c r="AH156" s="160"/>
      <c r="AI156" s="151"/>
      <c r="AJ156" s="152"/>
      <c r="AK156" s="152"/>
      <c r="AL156" s="152"/>
      <c r="AM156" s="152"/>
      <c r="AN156" s="153"/>
      <c r="AO156" s="201"/>
      <c r="AP156" s="199"/>
      <c r="AQ156" s="199"/>
      <c r="AR156" s="206"/>
      <c r="AS156" s="208"/>
    </row>
    <row r="157" spans="1:45" x14ac:dyDescent="0.25">
      <c r="A157" s="159"/>
      <c r="B157" s="160"/>
      <c r="C157" s="151"/>
      <c r="D157" s="152"/>
      <c r="E157" s="152"/>
      <c r="F157" s="152"/>
      <c r="G157" s="152"/>
      <c r="H157" s="153"/>
      <c r="I157" s="159"/>
      <c r="J157" s="160"/>
      <c r="K157" s="151"/>
      <c r="L157" s="152"/>
      <c r="M157" s="152"/>
      <c r="N157" s="152"/>
      <c r="O157" s="152"/>
      <c r="P157" s="153"/>
      <c r="Q157" s="159"/>
      <c r="R157" s="160"/>
      <c r="S157" s="151"/>
      <c r="T157" s="152"/>
      <c r="U157" s="152"/>
      <c r="V157" s="152"/>
      <c r="W157" s="152"/>
      <c r="X157" s="153"/>
      <c r="Y157" s="159"/>
      <c r="Z157" s="160"/>
      <c r="AA157" s="151"/>
      <c r="AB157" s="152"/>
      <c r="AC157" s="152"/>
      <c r="AD157" s="152"/>
      <c r="AE157" s="152"/>
      <c r="AF157" s="153"/>
      <c r="AG157" s="159"/>
      <c r="AH157" s="160"/>
      <c r="AI157" s="151"/>
      <c r="AJ157" s="152"/>
      <c r="AK157" s="152"/>
      <c r="AL157" s="152"/>
      <c r="AM157" s="152"/>
      <c r="AN157" s="153"/>
      <c r="AO157" s="201"/>
      <c r="AP157" s="199"/>
      <c r="AQ157" s="199"/>
      <c r="AR157" s="206"/>
      <c r="AS157" s="208"/>
    </row>
    <row r="158" spans="1:45" ht="17.25" thickBot="1" x14ac:dyDescent="0.3">
      <c r="A158" s="154"/>
      <c r="B158" s="155"/>
      <c r="C158" s="156"/>
      <c r="D158" s="157"/>
      <c r="E158" s="157"/>
      <c r="F158" s="157"/>
      <c r="G158" s="157"/>
      <c r="H158" s="158"/>
      <c r="I158" s="154"/>
      <c r="J158" s="155"/>
      <c r="K158" s="156"/>
      <c r="L158" s="157"/>
      <c r="M158" s="157"/>
      <c r="N158" s="157"/>
      <c r="O158" s="157"/>
      <c r="P158" s="158"/>
      <c r="Q158" s="154"/>
      <c r="R158" s="155"/>
      <c r="S158" s="156"/>
      <c r="T158" s="157"/>
      <c r="U158" s="157"/>
      <c r="V158" s="157"/>
      <c r="W158" s="157"/>
      <c r="X158" s="158"/>
      <c r="Y158" s="154"/>
      <c r="Z158" s="155"/>
      <c r="AA158" s="156"/>
      <c r="AB158" s="157"/>
      <c r="AC158" s="157"/>
      <c r="AD158" s="157"/>
      <c r="AE158" s="157"/>
      <c r="AF158" s="158"/>
      <c r="AG158" s="154"/>
      <c r="AH158" s="155"/>
      <c r="AI158" s="156"/>
      <c r="AJ158" s="157"/>
      <c r="AK158" s="157"/>
      <c r="AL158" s="157"/>
      <c r="AM158" s="157"/>
      <c r="AN158" s="158"/>
      <c r="AO158" s="201"/>
      <c r="AP158" s="200"/>
      <c r="AQ158" s="200"/>
      <c r="AR158" s="207"/>
      <c r="AS158" s="209"/>
    </row>
    <row r="159" spans="1:45" ht="27" thickBot="1" x14ac:dyDescent="0.3">
      <c r="A159" s="47"/>
      <c r="B159" s="47"/>
      <c r="C159" s="41">
        <f>B154-A100</f>
        <v>0</v>
      </c>
      <c r="D159" s="42">
        <f>D100+D106+D112+D118+D124+D130+D136+D142+D148+D154</f>
        <v>0</v>
      </c>
      <c r="E159" s="43">
        <f>E100+E106+E112+E118+E124+E130+E136+E142+E148+E154</f>
        <v>0</v>
      </c>
      <c r="F159" s="44">
        <f>F100+F106+F112+F118+F124+F130+F136+F142+F148+F154</f>
        <v>0</v>
      </c>
      <c r="G159" s="45">
        <f>G100+G106+G112+G118+G124+G130+G136+G142+G148+G154</f>
        <v>0</v>
      </c>
      <c r="H159" s="57">
        <f>H100+H106+H112+H118+H124+H130+H136+H142+H148+H154</f>
        <v>0</v>
      </c>
      <c r="I159" s="47"/>
      <c r="J159" s="47"/>
      <c r="K159" s="41">
        <f>J154-I100</f>
        <v>0</v>
      </c>
      <c r="L159" s="42">
        <f>L100+L106+L112+L118+L124+L130+L136+L142+L148+L154</f>
        <v>0</v>
      </c>
      <c r="M159" s="43">
        <f>M100+M106+M112+M118+M124+M130+M136+M142+M148+M154</f>
        <v>0</v>
      </c>
      <c r="N159" s="44">
        <f>N100+N106+N112+N118+N124+N130+N136+N142+N148+N154</f>
        <v>0</v>
      </c>
      <c r="O159" s="45">
        <f>O100+O106+O112+O118+O124+O130+O136+O142+O148+O154</f>
        <v>0</v>
      </c>
      <c r="P159" s="57">
        <f>P100+P106+P112+P118+P124+P130+P136+P142+P148+P154</f>
        <v>0</v>
      </c>
      <c r="Q159" s="47"/>
      <c r="R159" s="47"/>
      <c r="S159" s="41">
        <f>R154-Q100</f>
        <v>0</v>
      </c>
      <c r="T159" s="42">
        <f>T100+T106+T112+T118+T124+T130+T136+T142+T148+T154</f>
        <v>0</v>
      </c>
      <c r="U159" s="43">
        <f>U100+U106+U112+U118+U124+U130+U136+U142+U148+U154</f>
        <v>0</v>
      </c>
      <c r="V159" s="44">
        <f>V100+V106+V112+V118+V124+V130+V136+V142+V148+V154</f>
        <v>0</v>
      </c>
      <c r="W159" s="45">
        <f>W100+W106+W112+W118+W124+W130+W136+W142+W148+W154</f>
        <v>0</v>
      </c>
      <c r="X159" s="57">
        <f>X100+X106+X112+X118+X124+X130+X136+X142+X148+X154</f>
        <v>0</v>
      </c>
      <c r="Y159" s="47"/>
      <c r="Z159" s="47"/>
      <c r="AA159" s="41">
        <f>Z154-Y100</f>
        <v>0</v>
      </c>
      <c r="AB159" s="42">
        <f>AB100+AB106+AB112+AB118+AB124+AB130+AB136+AB142+AB148+AB154</f>
        <v>0</v>
      </c>
      <c r="AC159" s="43">
        <f>AC100+AC106+AC112+AC118+AC124+AC130+AC136+AC142+AC148+AC154</f>
        <v>0</v>
      </c>
      <c r="AD159" s="44">
        <f>AD100+AD106+AD112+AD118+AD124+AD130+AD136+AD142+AD148+AD154</f>
        <v>0</v>
      </c>
      <c r="AE159" s="45">
        <f>AE100+AE106+AE112+AE118+AE124+AE130+AE136+AE142+AE148+AE154</f>
        <v>0</v>
      </c>
      <c r="AF159" s="57">
        <f>AF100+AF106+AF112+AF118+AF124+AF130+AF136+AF142+AF148+AF154</f>
        <v>0</v>
      </c>
      <c r="AG159" s="47"/>
      <c r="AH159" s="47"/>
      <c r="AI159" s="41">
        <f>AH154-AG100</f>
        <v>0</v>
      </c>
      <c r="AJ159" s="42">
        <f>AJ100+AJ106+AJ112+AJ118+AJ124+AJ130+AJ136+AJ142+AJ148+AJ154</f>
        <v>0</v>
      </c>
      <c r="AK159" s="43">
        <f>AK100+AK106+AK112+AK118+AK124+AK130+AK136+AK142+AK148+AK154</f>
        <v>0</v>
      </c>
      <c r="AL159" s="44">
        <f>AL100+AL106+AL112+AL118+AL124+AL130+AL136+AL142+AL148+AL154</f>
        <v>0</v>
      </c>
      <c r="AM159" s="45">
        <f>AM100+AM106+AM112+AM118+AM124+AM130+AM136+AM142+AM148+AM154</f>
        <v>0</v>
      </c>
      <c r="AN159" s="57">
        <f>AN100+AN106+AN112+AN118+AN124+AN130+AN136+AN142+AN148+AN154</f>
        <v>0</v>
      </c>
      <c r="AO159" s="91"/>
      <c r="AP159" s="3"/>
      <c r="AQ159" s="3"/>
      <c r="AR159" s="3"/>
      <c r="AS159" s="3"/>
    </row>
    <row r="160" spans="1:45" ht="35.25" thickBot="1" x14ac:dyDescent="0.3">
      <c r="A160" s="3"/>
      <c r="B160" s="3"/>
      <c r="C160" s="31" t="s">
        <v>18</v>
      </c>
      <c r="D160" s="32" t="s">
        <v>19</v>
      </c>
      <c r="E160" s="33" t="s">
        <v>23</v>
      </c>
      <c r="F160" s="34" t="s">
        <v>34</v>
      </c>
      <c r="G160" s="35" t="s">
        <v>20</v>
      </c>
      <c r="H160" s="56" t="s">
        <v>21</v>
      </c>
      <c r="I160" s="3"/>
      <c r="J160" s="3"/>
      <c r="K160" s="31" t="s">
        <v>18</v>
      </c>
      <c r="L160" s="32" t="s">
        <v>19</v>
      </c>
      <c r="M160" s="33" t="s">
        <v>23</v>
      </c>
      <c r="N160" s="34" t="s">
        <v>34</v>
      </c>
      <c r="O160" s="35" t="s">
        <v>20</v>
      </c>
      <c r="P160" s="36" t="s">
        <v>21</v>
      </c>
      <c r="Q160" s="3"/>
      <c r="R160" s="3"/>
      <c r="S160" s="31" t="s">
        <v>18</v>
      </c>
      <c r="T160" s="32" t="s">
        <v>19</v>
      </c>
      <c r="U160" s="33" t="s">
        <v>23</v>
      </c>
      <c r="V160" s="34" t="s">
        <v>34</v>
      </c>
      <c r="W160" s="35" t="s">
        <v>20</v>
      </c>
      <c r="X160" s="36" t="s">
        <v>21</v>
      </c>
      <c r="Y160" s="3"/>
      <c r="Z160" s="3"/>
      <c r="AA160" s="31" t="s">
        <v>18</v>
      </c>
      <c r="AB160" s="32" t="s">
        <v>19</v>
      </c>
      <c r="AC160" s="33" t="s">
        <v>23</v>
      </c>
      <c r="AD160" s="34" t="s">
        <v>34</v>
      </c>
      <c r="AE160" s="35" t="s">
        <v>20</v>
      </c>
      <c r="AF160" s="36" t="s">
        <v>21</v>
      </c>
      <c r="AG160" s="3"/>
      <c r="AH160" s="3"/>
      <c r="AI160" s="31" t="s">
        <v>18</v>
      </c>
      <c r="AJ160" s="32" t="s">
        <v>19</v>
      </c>
      <c r="AK160" s="33" t="s">
        <v>23</v>
      </c>
      <c r="AL160" s="34" t="s">
        <v>34</v>
      </c>
      <c r="AM160" s="35" t="s">
        <v>20</v>
      </c>
      <c r="AN160" s="36" t="s">
        <v>21</v>
      </c>
      <c r="AO160" s="49"/>
      <c r="AP160" s="3"/>
      <c r="AQ160" s="3"/>
      <c r="AR160" s="3"/>
      <c r="AS160" s="3"/>
    </row>
    <row r="161" spans="1:45" ht="18" thickBot="1" x14ac:dyDescent="0.3">
      <c r="A161" s="3"/>
      <c r="B161" s="3"/>
      <c r="C161" s="48"/>
      <c r="D161" s="48"/>
      <c r="E161" s="48"/>
      <c r="F161" s="48"/>
      <c r="G161" s="48"/>
      <c r="H161" s="49"/>
      <c r="I161" s="3"/>
      <c r="J161" s="3"/>
      <c r="K161" s="48"/>
      <c r="L161" s="48"/>
      <c r="M161" s="48"/>
      <c r="N161" s="48"/>
      <c r="O161" s="48"/>
      <c r="P161" s="49"/>
      <c r="Q161" s="3"/>
      <c r="R161" s="3"/>
      <c r="S161" s="48"/>
      <c r="T161" s="48"/>
      <c r="U161" s="48"/>
      <c r="V161" s="48"/>
      <c r="W161" s="48"/>
      <c r="X161" s="49"/>
      <c r="Y161" s="3"/>
      <c r="Z161" s="3"/>
      <c r="AA161" s="48"/>
      <c r="AB161" s="48"/>
      <c r="AC161" s="48"/>
      <c r="AD161" s="48"/>
      <c r="AE161" s="48"/>
      <c r="AF161" s="49"/>
      <c r="AG161" s="3"/>
      <c r="AH161" s="3"/>
      <c r="AI161" s="48"/>
      <c r="AJ161" s="48"/>
      <c r="AK161" s="48"/>
      <c r="AL161" s="48"/>
      <c r="AM161" s="48"/>
      <c r="AN161" s="49"/>
      <c r="AO161" s="49"/>
      <c r="AP161" s="3"/>
      <c r="AQ161" s="3"/>
      <c r="AR161" s="3"/>
      <c r="AS161" s="3"/>
    </row>
    <row r="162" spans="1:45" ht="18" thickBot="1" x14ac:dyDescent="0.3">
      <c r="A162" s="3"/>
      <c r="B162" s="3"/>
      <c r="C162" s="148" t="s">
        <v>11</v>
      </c>
      <c r="D162" s="149"/>
      <c r="E162" s="149"/>
      <c r="F162" s="149"/>
      <c r="G162" s="149"/>
      <c r="H162" s="150"/>
      <c r="I162" s="3"/>
      <c r="J162" s="3"/>
      <c r="K162" s="148" t="s">
        <v>12</v>
      </c>
      <c r="L162" s="149"/>
      <c r="M162" s="149"/>
      <c r="N162" s="149"/>
      <c r="O162" s="149"/>
      <c r="P162" s="150"/>
      <c r="Q162" s="3"/>
      <c r="R162" s="3"/>
      <c r="S162" s="148" t="s">
        <v>13</v>
      </c>
      <c r="T162" s="149"/>
      <c r="U162" s="149"/>
      <c r="V162" s="149"/>
      <c r="W162" s="149"/>
      <c r="X162" s="150"/>
      <c r="Y162" s="3"/>
      <c r="Z162" s="3"/>
      <c r="AA162" s="148" t="s">
        <v>14</v>
      </c>
      <c r="AB162" s="149"/>
      <c r="AC162" s="149"/>
      <c r="AD162" s="149"/>
      <c r="AE162" s="149"/>
      <c r="AF162" s="150"/>
      <c r="AG162" s="3"/>
      <c r="AH162" s="3"/>
      <c r="AI162" s="148" t="s">
        <v>15</v>
      </c>
      <c r="AJ162" s="149"/>
      <c r="AK162" s="149"/>
      <c r="AL162" s="149"/>
      <c r="AM162" s="149"/>
      <c r="AN162" s="150"/>
      <c r="AO162" s="92"/>
      <c r="AP162" s="3"/>
      <c r="AQ162" s="3"/>
      <c r="AR162" s="3"/>
      <c r="AS162" s="3"/>
    </row>
    <row r="163" spans="1:45" ht="18" thickBot="1" x14ac:dyDescent="0.3">
      <c r="A163" s="3"/>
      <c r="B163" s="3"/>
      <c r="C163" s="129" t="s">
        <v>24</v>
      </c>
      <c r="D163" s="130"/>
      <c r="E163" s="130"/>
      <c r="F163" s="130"/>
      <c r="G163" s="126">
        <f>SUM(D159:H159)</f>
        <v>0</v>
      </c>
      <c r="H163" s="127"/>
      <c r="I163" s="3"/>
      <c r="J163" s="3"/>
      <c r="K163" s="129" t="s">
        <v>24</v>
      </c>
      <c r="L163" s="130"/>
      <c r="M163" s="130"/>
      <c r="N163" s="130"/>
      <c r="O163" s="126">
        <f>SUM(L159:P159)</f>
        <v>0</v>
      </c>
      <c r="P163" s="127"/>
      <c r="Q163" s="3"/>
      <c r="R163" s="3"/>
      <c r="S163" s="129" t="s">
        <v>24</v>
      </c>
      <c r="T163" s="130"/>
      <c r="U163" s="130"/>
      <c r="V163" s="130"/>
      <c r="W163" s="126">
        <f>SUM(T159:X159)</f>
        <v>0</v>
      </c>
      <c r="X163" s="127"/>
      <c r="Y163" s="3"/>
      <c r="Z163" s="3"/>
      <c r="AA163" s="129" t="s">
        <v>24</v>
      </c>
      <c r="AB163" s="130"/>
      <c r="AC163" s="130"/>
      <c r="AD163" s="130"/>
      <c r="AE163" s="126">
        <f>SUM(AB159:AF159)</f>
        <v>0</v>
      </c>
      <c r="AF163" s="127"/>
      <c r="AG163" s="3"/>
      <c r="AH163" s="3"/>
      <c r="AI163" s="129" t="s">
        <v>24</v>
      </c>
      <c r="AJ163" s="130"/>
      <c r="AK163" s="130"/>
      <c r="AL163" s="130"/>
      <c r="AM163" s="126">
        <f>SUM(AJ159:AN159)</f>
        <v>0</v>
      </c>
      <c r="AN163" s="127"/>
      <c r="AO163" s="93"/>
      <c r="AP163" s="3"/>
      <c r="AQ163" s="3"/>
      <c r="AR163" s="3"/>
      <c r="AS163" s="3"/>
    </row>
    <row r="164" spans="1:45" ht="18" thickBot="1" x14ac:dyDescent="0.3">
      <c r="A164" s="3"/>
      <c r="B164" s="3"/>
      <c r="C164" s="124" t="s">
        <v>25</v>
      </c>
      <c r="D164" s="125"/>
      <c r="E164" s="125"/>
      <c r="F164" s="125"/>
      <c r="G164" s="126">
        <f>H159</f>
        <v>0</v>
      </c>
      <c r="H164" s="127"/>
      <c r="I164" s="3"/>
      <c r="J164" s="3"/>
      <c r="K164" s="124" t="s">
        <v>25</v>
      </c>
      <c r="L164" s="125"/>
      <c r="M164" s="125"/>
      <c r="N164" s="125"/>
      <c r="O164" s="126">
        <f>P159</f>
        <v>0</v>
      </c>
      <c r="P164" s="127"/>
      <c r="Q164" s="3"/>
      <c r="R164" s="3"/>
      <c r="S164" s="124" t="s">
        <v>25</v>
      </c>
      <c r="T164" s="125"/>
      <c r="U164" s="125"/>
      <c r="V164" s="125"/>
      <c r="W164" s="126">
        <f>X159</f>
        <v>0</v>
      </c>
      <c r="X164" s="127"/>
      <c r="Y164" s="3"/>
      <c r="Z164" s="3"/>
      <c r="AA164" s="124" t="s">
        <v>25</v>
      </c>
      <c r="AB164" s="125"/>
      <c r="AC164" s="125"/>
      <c r="AD164" s="125"/>
      <c r="AE164" s="126">
        <f>AF159</f>
        <v>0</v>
      </c>
      <c r="AF164" s="127"/>
      <c r="AG164" s="3"/>
      <c r="AH164" s="3"/>
      <c r="AI164" s="124" t="s">
        <v>25</v>
      </c>
      <c r="AJ164" s="125"/>
      <c r="AK164" s="125"/>
      <c r="AL164" s="125"/>
      <c r="AM164" s="126">
        <f>AN159</f>
        <v>0</v>
      </c>
      <c r="AN164" s="127"/>
      <c r="AO164" s="93"/>
      <c r="AP164" s="3"/>
      <c r="AQ164" s="3"/>
      <c r="AR164" s="3"/>
      <c r="AS164" s="3"/>
    </row>
    <row r="165" spans="1:45" ht="18" thickBot="1" x14ac:dyDescent="0.3">
      <c r="A165" s="3"/>
      <c r="B165" s="3"/>
      <c r="C165" s="124" t="s">
        <v>26</v>
      </c>
      <c r="D165" s="125"/>
      <c r="E165" s="125"/>
      <c r="F165" s="125"/>
      <c r="G165" s="126">
        <f>G163-G164</f>
        <v>0</v>
      </c>
      <c r="H165" s="127"/>
      <c r="I165" s="3"/>
      <c r="J165" s="3"/>
      <c r="K165" s="124" t="s">
        <v>26</v>
      </c>
      <c r="L165" s="125"/>
      <c r="M165" s="125"/>
      <c r="N165" s="125"/>
      <c r="O165" s="126">
        <f>O163-O164</f>
        <v>0</v>
      </c>
      <c r="P165" s="127"/>
      <c r="Q165" s="3"/>
      <c r="R165" s="3"/>
      <c r="S165" s="124" t="s">
        <v>26</v>
      </c>
      <c r="T165" s="125"/>
      <c r="U165" s="125"/>
      <c r="V165" s="125"/>
      <c r="W165" s="126">
        <f>W163-W164</f>
        <v>0</v>
      </c>
      <c r="X165" s="127"/>
      <c r="Y165" s="3"/>
      <c r="Z165" s="3"/>
      <c r="AA165" s="124" t="s">
        <v>26</v>
      </c>
      <c r="AB165" s="125"/>
      <c r="AC165" s="125"/>
      <c r="AD165" s="125"/>
      <c r="AE165" s="126">
        <f>AE163-AE164</f>
        <v>0</v>
      </c>
      <c r="AF165" s="127"/>
      <c r="AG165" s="3"/>
      <c r="AH165" s="3"/>
      <c r="AI165" s="124" t="s">
        <v>26</v>
      </c>
      <c r="AJ165" s="125"/>
      <c r="AK165" s="125"/>
      <c r="AL165" s="125"/>
      <c r="AM165" s="126">
        <f>AM163-AM164</f>
        <v>0</v>
      </c>
      <c r="AN165" s="127"/>
      <c r="AO165" s="93"/>
      <c r="AP165" s="3"/>
      <c r="AQ165" s="3"/>
      <c r="AR165" s="3"/>
      <c r="AS165" s="3"/>
    </row>
    <row r="166" spans="1:45" ht="17.25" thickBo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8" thickBot="1" x14ac:dyDescent="0.3">
      <c r="A167" s="3"/>
      <c r="B167" s="3"/>
      <c r="C167" s="140" t="s">
        <v>27</v>
      </c>
      <c r="D167" s="141"/>
      <c r="E167" s="141"/>
      <c r="F167" s="141"/>
      <c r="G167" s="141"/>
      <c r="H167" s="142"/>
      <c r="I167" s="3"/>
      <c r="J167" s="3"/>
      <c r="K167" s="140" t="s">
        <v>29</v>
      </c>
      <c r="L167" s="141"/>
      <c r="M167" s="141"/>
      <c r="N167" s="141"/>
      <c r="O167" s="141"/>
      <c r="P167" s="142"/>
      <c r="Q167" s="3"/>
      <c r="R167" s="3"/>
      <c r="S167" s="131" t="s">
        <v>36</v>
      </c>
      <c r="T167" s="132"/>
      <c r="U167" s="132"/>
      <c r="V167" s="132"/>
      <c r="W167" s="132"/>
      <c r="X167" s="133"/>
      <c r="Y167" s="3"/>
      <c r="Z167" s="3"/>
      <c r="AA167" s="140" t="s">
        <v>42</v>
      </c>
      <c r="AB167" s="141"/>
      <c r="AC167" s="141"/>
      <c r="AD167" s="141"/>
      <c r="AE167" s="141"/>
      <c r="AF167" s="142"/>
      <c r="AG167" s="3"/>
      <c r="AH167" s="3"/>
      <c r="AI167" s="140" t="s">
        <v>46</v>
      </c>
      <c r="AJ167" s="141"/>
      <c r="AK167" s="141"/>
      <c r="AL167" s="141"/>
      <c r="AM167" s="141"/>
      <c r="AN167" s="142"/>
      <c r="AO167" s="92"/>
      <c r="AP167" s="3"/>
      <c r="AQ167" s="3"/>
      <c r="AR167" s="3"/>
      <c r="AS167" s="3"/>
    </row>
    <row r="168" spans="1:45" ht="18" thickBot="1" x14ac:dyDescent="0.3">
      <c r="A168" s="3"/>
      <c r="B168" s="3"/>
      <c r="C168" s="129" t="s">
        <v>28</v>
      </c>
      <c r="D168" s="130"/>
      <c r="E168" s="130"/>
      <c r="F168" s="130"/>
      <c r="G168" s="126">
        <f>SUM(G163,O163,W163,AE163,AM163)</f>
        <v>0</v>
      </c>
      <c r="H168" s="127"/>
      <c r="I168" s="3"/>
      <c r="J168" s="3"/>
      <c r="K168" s="129" t="s">
        <v>26</v>
      </c>
      <c r="L168" s="130"/>
      <c r="M168" s="130"/>
      <c r="N168" s="130"/>
      <c r="O168" s="126">
        <f>G170</f>
        <v>0</v>
      </c>
      <c r="P168" s="127"/>
      <c r="Q168" s="3"/>
      <c r="R168" s="3"/>
      <c r="S168" s="143" t="s">
        <v>37</v>
      </c>
      <c r="T168" s="144"/>
      <c r="U168" s="144"/>
      <c r="V168" s="144"/>
      <c r="W168" s="145">
        <f>O169</f>
        <v>0</v>
      </c>
      <c r="X168" s="146"/>
      <c r="Y168" s="3"/>
      <c r="Z168" s="3"/>
      <c r="AA168" s="129" t="s">
        <v>43</v>
      </c>
      <c r="AB168" s="130"/>
      <c r="AC168" s="130"/>
      <c r="AD168" s="147" t="e">
        <f>ROUND(W82/O80,3)</f>
        <v>#DIV/0!</v>
      </c>
      <c r="AE168" s="134"/>
      <c r="AF168" s="135"/>
      <c r="AG168" s="3"/>
      <c r="AH168" s="3"/>
      <c r="AI168" s="129" t="s">
        <v>43</v>
      </c>
      <c r="AJ168" s="130"/>
      <c r="AK168" s="130"/>
      <c r="AL168" s="134" t="e">
        <f>ROUND(W170/O168,3)</f>
        <v>#DIV/0!</v>
      </c>
      <c r="AM168" s="134"/>
      <c r="AN168" s="135"/>
      <c r="AO168" s="94"/>
      <c r="AP168" s="3"/>
      <c r="AQ168" s="3"/>
      <c r="AR168" s="3"/>
      <c r="AS168" s="3"/>
    </row>
    <row r="169" spans="1:45" ht="36.75" customHeight="1" thickBot="1" x14ac:dyDescent="0.3">
      <c r="A169" s="3"/>
      <c r="B169" s="3"/>
      <c r="C169" s="124" t="s">
        <v>25</v>
      </c>
      <c r="D169" s="125"/>
      <c r="E169" s="125"/>
      <c r="F169" s="125"/>
      <c r="G169" s="126">
        <f>SUM(G164,O164,W164,AE164,AM164)</f>
        <v>0</v>
      </c>
      <c r="H169" s="127"/>
      <c r="I169" s="3"/>
      <c r="J169" s="3"/>
      <c r="K169" s="124" t="s">
        <v>30</v>
      </c>
      <c r="L169" s="125"/>
      <c r="M169" s="125"/>
      <c r="N169" s="125"/>
      <c r="O169" s="126">
        <f>SUM(D159,L159,T159,AB159,AJ159)</f>
        <v>0</v>
      </c>
      <c r="P169" s="127"/>
      <c r="Q169" s="3"/>
      <c r="R169" s="3"/>
      <c r="S169" s="136" t="s">
        <v>38</v>
      </c>
      <c r="T169" s="137"/>
      <c r="U169" s="137"/>
      <c r="V169" s="137"/>
      <c r="W169" s="138">
        <f>IF(O170&lt;=(W168*0.2),O170,(O169*0.2))</f>
        <v>0</v>
      </c>
      <c r="X169" s="139"/>
      <c r="Y169" s="3"/>
      <c r="Z169" s="3"/>
      <c r="AA169" s="129" t="s">
        <v>44</v>
      </c>
      <c r="AB169" s="130"/>
      <c r="AC169" s="130"/>
      <c r="AD169" s="134" t="e">
        <f>ROUND(W83/O80,3)</f>
        <v>#DIV/0!</v>
      </c>
      <c r="AE169" s="134"/>
      <c r="AF169" s="135"/>
      <c r="AG169" s="3"/>
      <c r="AH169" s="3"/>
      <c r="AI169" s="129" t="s">
        <v>44</v>
      </c>
      <c r="AJ169" s="130"/>
      <c r="AK169" s="130"/>
      <c r="AL169" s="134" t="e">
        <f>ROUND(W171/O168,3)</f>
        <v>#DIV/0!</v>
      </c>
      <c r="AM169" s="134"/>
      <c r="AN169" s="135"/>
      <c r="AO169" s="94"/>
      <c r="AP169" s="3"/>
      <c r="AQ169" s="3"/>
      <c r="AR169" s="3"/>
      <c r="AS169" s="3"/>
    </row>
    <row r="170" spans="1:45" ht="18" thickBot="1" x14ac:dyDescent="0.3">
      <c r="A170" s="3"/>
      <c r="B170" s="3"/>
      <c r="C170" s="129" t="s">
        <v>26</v>
      </c>
      <c r="D170" s="130"/>
      <c r="E170" s="130"/>
      <c r="F170" s="130"/>
      <c r="G170" s="126">
        <f>IF(SUM(G165,O165,W165,AE165,AM165)=(G168-G169),G168-G169,"ERROR")</f>
        <v>0</v>
      </c>
      <c r="H170" s="127"/>
      <c r="I170" s="3"/>
      <c r="J170" s="3"/>
      <c r="K170" s="124" t="s">
        <v>32</v>
      </c>
      <c r="L170" s="125"/>
      <c r="M170" s="125"/>
      <c r="N170" s="125"/>
      <c r="O170" s="126">
        <f>SUM(E159,M159,U159,AC159,AK159)</f>
        <v>0</v>
      </c>
      <c r="P170" s="127"/>
      <c r="Q170" s="3"/>
      <c r="R170" s="3"/>
      <c r="S170" s="124" t="s">
        <v>40</v>
      </c>
      <c r="T170" s="125"/>
      <c r="U170" s="125"/>
      <c r="V170" s="125"/>
      <c r="W170" s="126">
        <f>W168+W169</f>
        <v>0</v>
      </c>
      <c r="X170" s="127"/>
      <c r="Y170" s="3"/>
      <c r="Z170" s="3"/>
      <c r="AA170" s="129" t="s">
        <v>45</v>
      </c>
      <c r="AB170" s="130"/>
      <c r="AC170" s="130"/>
      <c r="AD170" s="134" t="e">
        <f>ROUND(W84/O80,3)</f>
        <v>#DIV/0!</v>
      </c>
      <c r="AE170" s="134"/>
      <c r="AF170" s="135"/>
      <c r="AG170" s="3"/>
      <c r="AH170" s="3"/>
      <c r="AI170" s="129" t="s">
        <v>45</v>
      </c>
      <c r="AJ170" s="130"/>
      <c r="AK170" s="130"/>
      <c r="AL170" s="134" t="e">
        <f>ROUND(W172/O168,3)</f>
        <v>#DIV/0!</v>
      </c>
      <c r="AM170" s="134"/>
      <c r="AN170" s="135"/>
      <c r="AO170" s="94"/>
      <c r="AP170" s="3"/>
      <c r="AQ170" s="3"/>
      <c r="AR170" s="3"/>
      <c r="AS170" s="3"/>
    </row>
    <row r="171" spans="1:45" ht="18" thickBo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24" t="s">
        <v>31</v>
      </c>
      <c r="L171" s="125"/>
      <c r="M171" s="125"/>
      <c r="N171" s="125"/>
      <c r="O171" s="126">
        <f>SUM(F159,N159,V159,AD159,AL159)</f>
        <v>0</v>
      </c>
      <c r="P171" s="127"/>
      <c r="Q171" s="3"/>
      <c r="R171" s="3"/>
      <c r="S171" s="124" t="s">
        <v>39</v>
      </c>
      <c r="T171" s="128"/>
      <c r="U171" s="128"/>
      <c r="V171" s="128"/>
      <c r="W171" s="126">
        <f>O171+IF(W168*0.2&lt;=O170,O170-W169,0)</f>
        <v>0</v>
      </c>
      <c r="X171" s="127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36.75" customHeight="1" thickBo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29" t="s">
        <v>33</v>
      </c>
      <c r="L172" s="130"/>
      <c r="M172" s="130"/>
      <c r="N172" s="130"/>
      <c r="O172" s="126">
        <f>SUM(G159,O159,W159,AE159,AM159)</f>
        <v>0</v>
      </c>
      <c r="P172" s="127"/>
      <c r="Q172" s="3"/>
      <c r="R172" s="3"/>
      <c r="S172" s="129" t="s">
        <v>41</v>
      </c>
      <c r="T172" s="130"/>
      <c r="U172" s="130"/>
      <c r="V172" s="130"/>
      <c r="W172" s="126">
        <f>O172</f>
        <v>0</v>
      </c>
      <c r="X172" s="127"/>
      <c r="Y172" s="3"/>
      <c r="Z172" s="3"/>
      <c r="AA172" s="140" t="s">
        <v>119</v>
      </c>
      <c r="AB172" s="141"/>
      <c r="AC172" s="141"/>
      <c r="AD172" s="141"/>
      <c r="AE172" s="141"/>
      <c r="AF172" s="142"/>
      <c r="AG172" s="3"/>
      <c r="AH172" s="3"/>
      <c r="AI172" s="131" t="s">
        <v>47</v>
      </c>
      <c r="AJ172" s="132"/>
      <c r="AK172" s="132"/>
      <c r="AL172" s="132"/>
      <c r="AM172" s="132"/>
      <c r="AN172" s="133"/>
      <c r="AO172" s="3"/>
      <c r="AP172" s="3"/>
      <c r="AQ172" s="3"/>
      <c r="AR172" s="3"/>
      <c r="AS172" s="3"/>
    </row>
    <row r="173" spans="1:45" ht="18" thickBo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29" t="s">
        <v>43</v>
      </c>
      <c r="AB173" s="130"/>
      <c r="AC173" s="130"/>
      <c r="AD173" s="134" t="e">
        <f>ROUND(W258/O256,3)</f>
        <v>#DIV/0!</v>
      </c>
      <c r="AE173" s="134"/>
      <c r="AF173" s="135"/>
      <c r="AG173" s="3"/>
      <c r="AH173" s="3"/>
      <c r="AI173" s="112" t="s">
        <v>43</v>
      </c>
      <c r="AJ173" s="113"/>
      <c r="AK173" s="113"/>
      <c r="AL173" s="114" t="e">
        <f>(AD168+AL168+AD173)/3</f>
        <v>#DIV/0!</v>
      </c>
      <c r="AM173" s="114"/>
      <c r="AN173" s="115"/>
      <c r="AO173" s="3"/>
      <c r="AP173" s="3"/>
      <c r="AQ173" s="3"/>
      <c r="AR173" s="3"/>
      <c r="AS173" s="3"/>
    </row>
    <row r="174" spans="1:45" ht="18" thickBo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29" t="s">
        <v>44</v>
      </c>
      <c r="AB174" s="130"/>
      <c r="AC174" s="130"/>
      <c r="AD174" s="134" t="e">
        <f>ROUND(W259/O256,3)</f>
        <v>#DIV/0!</v>
      </c>
      <c r="AE174" s="134"/>
      <c r="AF174" s="135"/>
      <c r="AG174" s="3"/>
      <c r="AH174" s="3"/>
      <c r="AI174" s="116" t="s">
        <v>44</v>
      </c>
      <c r="AJ174" s="117"/>
      <c r="AK174" s="117"/>
      <c r="AL174" s="118" t="e">
        <f>(AD169+AL169+AD174)/3</f>
        <v>#DIV/0!</v>
      </c>
      <c r="AM174" s="118"/>
      <c r="AN174" s="119"/>
      <c r="AO174" s="3"/>
      <c r="AP174" s="3"/>
      <c r="AQ174" s="3"/>
      <c r="AR174" s="3"/>
      <c r="AS174" s="3"/>
    </row>
    <row r="175" spans="1:45" ht="18" thickBo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29" t="s">
        <v>45</v>
      </c>
      <c r="AB175" s="130"/>
      <c r="AC175" s="130"/>
      <c r="AD175" s="134" t="e">
        <f>ROUND(W260/O256,3)</f>
        <v>#DIV/0!</v>
      </c>
      <c r="AE175" s="134"/>
      <c r="AF175" s="135"/>
      <c r="AG175" s="3"/>
      <c r="AH175" s="3"/>
      <c r="AI175" s="120" t="s">
        <v>45</v>
      </c>
      <c r="AJ175" s="121"/>
      <c r="AK175" s="121"/>
      <c r="AL175" s="122" t="e">
        <f>(AD170+AL170+AD175)/3</f>
        <v>#DIV/0!</v>
      </c>
      <c r="AM175" s="122"/>
      <c r="AN175" s="123"/>
      <c r="AO175" s="3"/>
      <c r="AP175" s="3"/>
      <c r="AQ175" s="3"/>
      <c r="AR175" s="3"/>
      <c r="AS175" s="3"/>
    </row>
    <row r="176" spans="1:4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8.75" x14ac:dyDescent="0.25">
      <c r="A177" s="167" t="s">
        <v>0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202" t="s">
        <v>114</v>
      </c>
      <c r="K178" s="202"/>
      <c r="L178" s="202"/>
      <c r="M178" s="202"/>
      <c r="N178" s="202"/>
      <c r="O178" s="202"/>
      <c r="P178" s="202"/>
      <c r="Q178" s="202"/>
      <c r="R178" s="103">
        <f>R2</f>
        <v>0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7.25" x14ac:dyDescent="0.25">
      <c r="A180" s="7" t="s">
        <v>1</v>
      </c>
      <c r="B180" s="8"/>
      <c r="C180" s="177">
        <f>I180</f>
        <v>0</v>
      </c>
      <c r="D180" s="177"/>
      <c r="E180" s="177"/>
      <c r="F180" s="177"/>
      <c r="G180" s="177"/>
      <c r="H180" s="8"/>
      <c r="I180" s="178">
        <f>I4</f>
        <v>0</v>
      </c>
      <c r="J180" s="178"/>
      <c r="K180" s="178"/>
      <c r="L180" s="178"/>
      <c r="M180" s="178"/>
      <c r="N180" s="178"/>
      <c r="O180" s="178"/>
      <c r="P180" s="178"/>
      <c r="Q180" s="178"/>
      <c r="R180" s="9"/>
      <c r="S180" s="50" t="s">
        <v>2</v>
      </c>
      <c r="T180" s="10"/>
      <c r="U180" s="183">
        <f>AG180</f>
        <v>0</v>
      </c>
      <c r="V180" s="184"/>
      <c r="W180" s="184"/>
      <c r="X180" s="9"/>
      <c r="Y180" s="185" t="s">
        <v>2</v>
      </c>
      <c r="Z180" s="185"/>
      <c r="AA180" s="55"/>
      <c r="AB180" s="55"/>
      <c r="AC180" s="55"/>
      <c r="AD180" s="55"/>
      <c r="AE180" s="55"/>
      <c r="AF180" s="55"/>
      <c r="AG180" s="183"/>
      <c r="AH180" s="184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7.25" x14ac:dyDescent="0.25">
      <c r="A181" s="7" t="s">
        <v>3</v>
      </c>
      <c r="B181" s="8"/>
      <c r="C181" s="177">
        <f>I181</f>
        <v>0</v>
      </c>
      <c r="D181" s="177"/>
      <c r="E181" s="177"/>
      <c r="F181" s="177"/>
      <c r="G181" s="177"/>
      <c r="H181" s="8"/>
      <c r="I181" s="178">
        <f>I5</f>
        <v>0</v>
      </c>
      <c r="J181" s="178"/>
      <c r="K181" s="178"/>
      <c r="L181" s="178"/>
      <c r="M181" s="178"/>
      <c r="N181" s="178"/>
      <c r="O181" s="178"/>
      <c r="P181" s="178"/>
      <c r="Q181" s="178"/>
      <c r="R181" s="9"/>
      <c r="S181" s="51"/>
      <c r="T181" s="40"/>
      <c r="U181" s="53"/>
      <c r="V181" s="179"/>
      <c r="W181" s="179"/>
      <c r="X181" s="9"/>
      <c r="Y181" s="180"/>
      <c r="Z181" s="180"/>
      <c r="AA181" s="6"/>
      <c r="AB181" s="6"/>
      <c r="AC181" s="6"/>
      <c r="AD181" s="6"/>
      <c r="AE181" s="6"/>
      <c r="AF181" s="6"/>
      <c r="AG181" s="107"/>
      <c r="AH181" s="105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7.25" x14ac:dyDescent="0.25">
      <c r="A182" s="7" t="s">
        <v>4</v>
      </c>
      <c r="B182" s="8"/>
      <c r="C182" s="177">
        <f>I182</f>
        <v>0</v>
      </c>
      <c r="D182" s="177"/>
      <c r="E182" s="177"/>
      <c r="F182" s="177"/>
      <c r="G182" s="177"/>
      <c r="H182" s="8"/>
      <c r="I182" s="178">
        <f>I6</f>
        <v>0</v>
      </c>
      <c r="J182" s="178"/>
      <c r="K182" s="178"/>
      <c r="L182" s="178"/>
      <c r="M182" s="178"/>
      <c r="N182" s="178"/>
      <c r="O182" s="178"/>
      <c r="P182" s="178"/>
      <c r="Q182" s="178"/>
      <c r="R182" s="9"/>
      <c r="S182" s="51"/>
      <c r="T182" s="40"/>
      <c r="U182" s="54"/>
      <c r="V182" s="179"/>
      <c r="W182" s="179"/>
      <c r="X182" s="9"/>
      <c r="Y182" s="180"/>
      <c r="Z182" s="180"/>
      <c r="AA182" s="6"/>
      <c r="AB182" s="6"/>
      <c r="AC182" s="6"/>
      <c r="AD182" s="6"/>
      <c r="AE182" s="6"/>
      <c r="AF182" s="6"/>
      <c r="AG182" s="106"/>
      <c r="AH182" s="6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x14ac:dyDescent="0.25">
      <c r="A183" s="166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x14ac:dyDescent="0.25">
      <c r="A184" s="165" t="s">
        <v>120</v>
      </c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7.25" x14ac:dyDescent="0.25">
      <c r="A185" s="181" t="s">
        <v>6</v>
      </c>
      <c r="B185" s="182"/>
      <c r="C185" s="169" t="s">
        <v>11</v>
      </c>
      <c r="D185" s="170"/>
      <c r="E185" s="170"/>
      <c r="F185" s="170"/>
      <c r="G185" s="170"/>
      <c r="H185" s="171"/>
      <c r="I185" s="181" t="s">
        <v>7</v>
      </c>
      <c r="J185" s="182"/>
      <c r="K185" s="169" t="s">
        <v>12</v>
      </c>
      <c r="L185" s="170"/>
      <c r="M185" s="170"/>
      <c r="N185" s="170"/>
      <c r="O185" s="170"/>
      <c r="P185" s="171"/>
      <c r="Q185" s="181" t="s">
        <v>8</v>
      </c>
      <c r="R185" s="182"/>
      <c r="S185" s="169" t="s">
        <v>13</v>
      </c>
      <c r="T185" s="170"/>
      <c r="U185" s="170"/>
      <c r="V185" s="170"/>
      <c r="W185" s="170"/>
      <c r="X185" s="171"/>
      <c r="Y185" s="181" t="s">
        <v>9</v>
      </c>
      <c r="Z185" s="182"/>
      <c r="AA185" s="169" t="s">
        <v>14</v>
      </c>
      <c r="AB185" s="170"/>
      <c r="AC185" s="170"/>
      <c r="AD185" s="170"/>
      <c r="AE185" s="170"/>
      <c r="AF185" s="171"/>
      <c r="AG185" s="181" t="s">
        <v>10</v>
      </c>
      <c r="AH185" s="182"/>
      <c r="AI185" s="169" t="s">
        <v>15</v>
      </c>
      <c r="AJ185" s="170"/>
      <c r="AK185" s="170"/>
      <c r="AL185" s="170"/>
      <c r="AM185" s="170"/>
      <c r="AN185" s="171"/>
      <c r="AO185" s="201" t="s">
        <v>72</v>
      </c>
      <c r="AP185" s="203"/>
      <c r="AQ185" s="203"/>
      <c r="AR185" s="195"/>
      <c r="AS185" s="196"/>
    </row>
    <row r="186" spans="1:45" ht="18" thickBot="1" x14ac:dyDescent="0.3">
      <c r="A186" s="172" t="s">
        <v>51</v>
      </c>
      <c r="B186" s="173"/>
      <c r="C186" s="174" t="s">
        <v>35</v>
      </c>
      <c r="D186" s="175"/>
      <c r="E186" s="175"/>
      <c r="F186" s="175"/>
      <c r="G186" s="175"/>
      <c r="H186" s="176"/>
      <c r="I186" s="172" t="s">
        <v>51</v>
      </c>
      <c r="J186" s="173"/>
      <c r="K186" s="174" t="s">
        <v>35</v>
      </c>
      <c r="L186" s="175"/>
      <c r="M186" s="175"/>
      <c r="N186" s="175"/>
      <c r="O186" s="175"/>
      <c r="P186" s="176"/>
      <c r="Q186" s="172" t="s">
        <v>51</v>
      </c>
      <c r="R186" s="173"/>
      <c r="S186" s="174" t="s">
        <v>35</v>
      </c>
      <c r="T186" s="175"/>
      <c r="U186" s="175"/>
      <c r="V186" s="175"/>
      <c r="W186" s="175"/>
      <c r="X186" s="176"/>
      <c r="Y186" s="172" t="s">
        <v>51</v>
      </c>
      <c r="Z186" s="173"/>
      <c r="AA186" s="174" t="s">
        <v>35</v>
      </c>
      <c r="AB186" s="175"/>
      <c r="AC186" s="175"/>
      <c r="AD186" s="175"/>
      <c r="AE186" s="175"/>
      <c r="AF186" s="176"/>
      <c r="AG186" s="172" t="s">
        <v>51</v>
      </c>
      <c r="AH186" s="173"/>
      <c r="AI186" s="174" t="s">
        <v>35</v>
      </c>
      <c r="AJ186" s="175"/>
      <c r="AK186" s="175"/>
      <c r="AL186" s="175"/>
      <c r="AM186" s="175"/>
      <c r="AN186" s="176"/>
      <c r="AO186" s="201"/>
      <c r="AP186" s="204"/>
      <c r="AQ186" s="204"/>
      <c r="AR186" s="197"/>
      <c r="AS186" s="198"/>
    </row>
    <row r="187" spans="1:45" ht="18" x14ac:dyDescent="0.25">
      <c r="A187" s="1" t="s">
        <v>17</v>
      </c>
      <c r="B187" s="2" t="s">
        <v>16</v>
      </c>
      <c r="C187" s="27" t="s">
        <v>18</v>
      </c>
      <c r="D187" s="21" t="s">
        <v>19</v>
      </c>
      <c r="E187" s="22" t="s">
        <v>23</v>
      </c>
      <c r="F187" s="30" t="s">
        <v>34</v>
      </c>
      <c r="G187" s="23" t="s">
        <v>20</v>
      </c>
      <c r="H187" s="24" t="s">
        <v>21</v>
      </c>
      <c r="I187" s="1" t="s">
        <v>17</v>
      </c>
      <c r="J187" s="2" t="s">
        <v>16</v>
      </c>
      <c r="K187" s="27" t="s">
        <v>18</v>
      </c>
      <c r="L187" s="21" t="s">
        <v>19</v>
      </c>
      <c r="M187" s="22" t="s">
        <v>23</v>
      </c>
      <c r="N187" s="30" t="s">
        <v>34</v>
      </c>
      <c r="O187" s="23" t="s">
        <v>20</v>
      </c>
      <c r="P187" s="24" t="s">
        <v>21</v>
      </c>
      <c r="Q187" s="1" t="s">
        <v>17</v>
      </c>
      <c r="R187" s="2" t="s">
        <v>16</v>
      </c>
      <c r="S187" s="27" t="s">
        <v>18</v>
      </c>
      <c r="T187" s="21" t="s">
        <v>19</v>
      </c>
      <c r="U187" s="22" t="s">
        <v>23</v>
      </c>
      <c r="V187" s="30" t="s">
        <v>34</v>
      </c>
      <c r="W187" s="23" t="s">
        <v>20</v>
      </c>
      <c r="X187" s="24" t="s">
        <v>21</v>
      </c>
      <c r="Y187" s="1" t="s">
        <v>17</v>
      </c>
      <c r="Z187" s="2" t="s">
        <v>16</v>
      </c>
      <c r="AA187" s="27" t="s">
        <v>18</v>
      </c>
      <c r="AB187" s="21" t="s">
        <v>19</v>
      </c>
      <c r="AC187" s="22" t="s">
        <v>23</v>
      </c>
      <c r="AD187" s="30" t="s">
        <v>34</v>
      </c>
      <c r="AE187" s="23" t="s">
        <v>20</v>
      </c>
      <c r="AF187" s="24" t="s">
        <v>21</v>
      </c>
      <c r="AG187" s="1" t="s">
        <v>17</v>
      </c>
      <c r="AH187" s="2" t="s">
        <v>16</v>
      </c>
      <c r="AI187" s="27" t="s">
        <v>18</v>
      </c>
      <c r="AJ187" s="21" t="s">
        <v>19</v>
      </c>
      <c r="AK187" s="22" t="s">
        <v>23</v>
      </c>
      <c r="AL187" s="30" t="s">
        <v>34</v>
      </c>
      <c r="AM187" s="23" t="s">
        <v>20</v>
      </c>
      <c r="AN187" s="24" t="s">
        <v>21</v>
      </c>
      <c r="AO187" s="201"/>
      <c r="AP187" s="204"/>
      <c r="AQ187" s="204"/>
      <c r="AR187" s="197"/>
      <c r="AS187" s="198"/>
    </row>
    <row r="188" spans="1:45" x14ac:dyDescent="0.25">
      <c r="A188" s="12"/>
      <c r="B188" s="13"/>
      <c r="C188" s="28">
        <f>(B188-A188)</f>
        <v>0</v>
      </c>
      <c r="D188" s="14"/>
      <c r="E188" s="15"/>
      <c r="F188" s="16"/>
      <c r="G188" s="17"/>
      <c r="H188" s="26"/>
      <c r="I188" s="12"/>
      <c r="J188" s="13"/>
      <c r="K188" s="28">
        <f>(J188-I188)</f>
        <v>0</v>
      </c>
      <c r="L188" s="14"/>
      <c r="M188" s="15"/>
      <c r="N188" s="16"/>
      <c r="O188" s="17"/>
      <c r="P188" s="26"/>
      <c r="Q188" s="12"/>
      <c r="R188" s="13"/>
      <c r="S188" s="28">
        <f>(R188-Q188)</f>
        <v>0</v>
      </c>
      <c r="T188" s="14"/>
      <c r="U188" s="15"/>
      <c r="V188" s="16"/>
      <c r="W188" s="17"/>
      <c r="X188" s="26"/>
      <c r="Y188" s="12"/>
      <c r="Z188" s="13"/>
      <c r="AA188" s="28">
        <f>(Z188-Y188)</f>
        <v>0</v>
      </c>
      <c r="AB188" s="14"/>
      <c r="AC188" s="15"/>
      <c r="AD188" s="16"/>
      <c r="AE188" s="17"/>
      <c r="AF188" s="26"/>
      <c r="AG188" s="12"/>
      <c r="AH188" s="13"/>
      <c r="AI188" s="28">
        <f>(AH188-AG188)</f>
        <v>0</v>
      </c>
      <c r="AJ188" s="14"/>
      <c r="AK188" s="15"/>
      <c r="AL188" s="16"/>
      <c r="AM188" s="17"/>
      <c r="AN188" s="26"/>
      <c r="AO188" s="201"/>
      <c r="AP188" s="204"/>
      <c r="AQ188" s="204"/>
      <c r="AR188" s="197"/>
      <c r="AS188" s="198"/>
    </row>
    <row r="189" spans="1:45" x14ac:dyDescent="0.25">
      <c r="A189" s="159"/>
      <c r="B189" s="160"/>
      <c r="C189" s="161" t="s">
        <v>22</v>
      </c>
      <c r="D189" s="162"/>
      <c r="E189" s="163"/>
      <c r="F189" s="163"/>
      <c r="G189" s="163"/>
      <c r="H189" s="164"/>
      <c r="I189" s="159"/>
      <c r="J189" s="160"/>
      <c r="K189" s="161" t="s">
        <v>22</v>
      </c>
      <c r="L189" s="162"/>
      <c r="M189" s="163"/>
      <c r="N189" s="163"/>
      <c r="O189" s="163"/>
      <c r="P189" s="164"/>
      <c r="Q189" s="159"/>
      <c r="R189" s="160"/>
      <c r="S189" s="161" t="s">
        <v>22</v>
      </c>
      <c r="T189" s="162"/>
      <c r="U189" s="163"/>
      <c r="V189" s="163"/>
      <c r="W189" s="163"/>
      <c r="X189" s="164"/>
      <c r="Y189" s="159"/>
      <c r="Z189" s="160"/>
      <c r="AA189" s="161" t="s">
        <v>22</v>
      </c>
      <c r="AB189" s="162"/>
      <c r="AC189" s="163"/>
      <c r="AD189" s="163"/>
      <c r="AE189" s="163"/>
      <c r="AF189" s="164"/>
      <c r="AG189" s="159"/>
      <c r="AH189" s="160"/>
      <c r="AI189" s="161" t="s">
        <v>22</v>
      </c>
      <c r="AJ189" s="162"/>
      <c r="AK189" s="163"/>
      <c r="AL189" s="163"/>
      <c r="AM189" s="163"/>
      <c r="AN189" s="164"/>
      <c r="AO189" s="201"/>
      <c r="AP189" s="204"/>
      <c r="AQ189" s="204"/>
      <c r="AR189" s="197"/>
      <c r="AS189" s="198"/>
    </row>
    <row r="190" spans="1:45" x14ac:dyDescent="0.25">
      <c r="A190" s="159"/>
      <c r="B190" s="160"/>
      <c r="C190" s="151"/>
      <c r="D190" s="152"/>
      <c r="E190" s="152"/>
      <c r="F190" s="152"/>
      <c r="G190" s="152"/>
      <c r="H190" s="153"/>
      <c r="I190" s="159"/>
      <c r="J190" s="160"/>
      <c r="K190" s="151"/>
      <c r="L190" s="152"/>
      <c r="M190" s="152"/>
      <c r="N190" s="152"/>
      <c r="O190" s="152"/>
      <c r="P190" s="153"/>
      <c r="Q190" s="159"/>
      <c r="R190" s="160"/>
      <c r="S190" s="151"/>
      <c r="T190" s="152"/>
      <c r="U190" s="152"/>
      <c r="V190" s="152"/>
      <c r="W190" s="152"/>
      <c r="X190" s="153"/>
      <c r="Y190" s="159"/>
      <c r="Z190" s="160"/>
      <c r="AA190" s="151"/>
      <c r="AB190" s="152"/>
      <c r="AC190" s="152"/>
      <c r="AD190" s="152"/>
      <c r="AE190" s="152"/>
      <c r="AF190" s="153"/>
      <c r="AG190" s="159"/>
      <c r="AH190" s="160"/>
      <c r="AI190" s="151"/>
      <c r="AJ190" s="152"/>
      <c r="AK190" s="152"/>
      <c r="AL190" s="152"/>
      <c r="AM190" s="152"/>
      <c r="AN190" s="153"/>
      <c r="AO190" s="201"/>
      <c r="AP190" s="204"/>
      <c r="AQ190" s="204"/>
      <c r="AR190" s="197"/>
      <c r="AS190" s="198"/>
    </row>
    <row r="191" spans="1:45" x14ac:dyDescent="0.25">
      <c r="A191" s="159"/>
      <c r="B191" s="160"/>
      <c r="C191" s="151"/>
      <c r="D191" s="152"/>
      <c r="E191" s="152"/>
      <c r="F191" s="152"/>
      <c r="G191" s="152"/>
      <c r="H191" s="153"/>
      <c r="I191" s="159"/>
      <c r="J191" s="160"/>
      <c r="K191" s="151"/>
      <c r="L191" s="152"/>
      <c r="M191" s="152"/>
      <c r="N191" s="152"/>
      <c r="O191" s="152"/>
      <c r="P191" s="153"/>
      <c r="Q191" s="159"/>
      <c r="R191" s="160"/>
      <c r="S191" s="151"/>
      <c r="T191" s="152"/>
      <c r="U191" s="152"/>
      <c r="V191" s="152"/>
      <c r="W191" s="152"/>
      <c r="X191" s="153"/>
      <c r="Y191" s="159"/>
      <c r="Z191" s="160"/>
      <c r="AA191" s="151"/>
      <c r="AB191" s="152"/>
      <c r="AC191" s="152"/>
      <c r="AD191" s="152"/>
      <c r="AE191" s="152"/>
      <c r="AF191" s="153"/>
      <c r="AG191" s="159"/>
      <c r="AH191" s="160"/>
      <c r="AI191" s="151"/>
      <c r="AJ191" s="152"/>
      <c r="AK191" s="152"/>
      <c r="AL191" s="152"/>
      <c r="AM191" s="152"/>
      <c r="AN191" s="153"/>
      <c r="AO191" s="201"/>
      <c r="AP191" s="204"/>
      <c r="AQ191" s="204"/>
      <c r="AR191" s="197"/>
      <c r="AS191" s="198"/>
    </row>
    <row r="192" spans="1:45" ht="17.25" thickBot="1" x14ac:dyDescent="0.3">
      <c r="A192" s="154"/>
      <c r="B192" s="155"/>
      <c r="C192" s="156"/>
      <c r="D192" s="157"/>
      <c r="E192" s="157"/>
      <c r="F192" s="157"/>
      <c r="G192" s="157"/>
      <c r="H192" s="158"/>
      <c r="I192" s="154"/>
      <c r="J192" s="155"/>
      <c r="K192" s="156"/>
      <c r="L192" s="157"/>
      <c r="M192" s="157"/>
      <c r="N192" s="157"/>
      <c r="O192" s="157"/>
      <c r="P192" s="158"/>
      <c r="Q192" s="154"/>
      <c r="R192" s="155"/>
      <c r="S192" s="156"/>
      <c r="T192" s="157"/>
      <c r="U192" s="157"/>
      <c r="V192" s="157"/>
      <c r="W192" s="157"/>
      <c r="X192" s="158"/>
      <c r="Y192" s="154"/>
      <c r="Z192" s="155"/>
      <c r="AA192" s="156"/>
      <c r="AB192" s="157"/>
      <c r="AC192" s="157"/>
      <c r="AD192" s="157"/>
      <c r="AE192" s="157"/>
      <c r="AF192" s="158"/>
      <c r="AG192" s="154"/>
      <c r="AH192" s="155"/>
      <c r="AI192" s="156"/>
      <c r="AJ192" s="157"/>
      <c r="AK192" s="157"/>
      <c r="AL192" s="157"/>
      <c r="AM192" s="157"/>
      <c r="AN192" s="158"/>
      <c r="AO192" s="201"/>
      <c r="AP192" s="204"/>
      <c r="AQ192" s="204"/>
      <c r="AR192" s="197"/>
      <c r="AS192" s="198"/>
    </row>
    <row r="193" spans="1:45" ht="18" x14ac:dyDescent="0.25">
      <c r="A193" s="1" t="s">
        <v>17</v>
      </c>
      <c r="B193" s="2" t="s">
        <v>16</v>
      </c>
      <c r="C193" s="27" t="s">
        <v>18</v>
      </c>
      <c r="D193" s="21" t="s">
        <v>19</v>
      </c>
      <c r="E193" s="22" t="s">
        <v>23</v>
      </c>
      <c r="F193" s="30" t="s">
        <v>34</v>
      </c>
      <c r="G193" s="23" t="s">
        <v>20</v>
      </c>
      <c r="H193" s="24" t="s">
        <v>21</v>
      </c>
      <c r="I193" s="1" t="s">
        <v>17</v>
      </c>
      <c r="J193" s="2" t="s">
        <v>16</v>
      </c>
      <c r="K193" s="27" t="s">
        <v>18</v>
      </c>
      <c r="L193" s="21" t="s">
        <v>19</v>
      </c>
      <c r="M193" s="22" t="s">
        <v>23</v>
      </c>
      <c r="N193" s="30" t="s">
        <v>34</v>
      </c>
      <c r="O193" s="23" t="s">
        <v>20</v>
      </c>
      <c r="P193" s="24" t="s">
        <v>21</v>
      </c>
      <c r="Q193" s="1" t="s">
        <v>17</v>
      </c>
      <c r="R193" s="2" t="s">
        <v>16</v>
      </c>
      <c r="S193" s="27" t="s">
        <v>18</v>
      </c>
      <c r="T193" s="21" t="s">
        <v>19</v>
      </c>
      <c r="U193" s="22" t="s">
        <v>23</v>
      </c>
      <c r="V193" s="30" t="s">
        <v>34</v>
      </c>
      <c r="W193" s="23" t="s">
        <v>20</v>
      </c>
      <c r="X193" s="24" t="s">
        <v>21</v>
      </c>
      <c r="Y193" s="1" t="s">
        <v>17</v>
      </c>
      <c r="Z193" s="2" t="s">
        <v>16</v>
      </c>
      <c r="AA193" s="27" t="s">
        <v>18</v>
      </c>
      <c r="AB193" s="21" t="s">
        <v>19</v>
      </c>
      <c r="AC193" s="22" t="s">
        <v>23</v>
      </c>
      <c r="AD193" s="30" t="s">
        <v>34</v>
      </c>
      <c r="AE193" s="23" t="s">
        <v>20</v>
      </c>
      <c r="AF193" s="24" t="s">
        <v>21</v>
      </c>
      <c r="AG193" s="1" t="s">
        <v>17</v>
      </c>
      <c r="AH193" s="2" t="s">
        <v>16</v>
      </c>
      <c r="AI193" s="27" t="s">
        <v>18</v>
      </c>
      <c r="AJ193" s="21" t="s">
        <v>19</v>
      </c>
      <c r="AK193" s="22" t="s">
        <v>23</v>
      </c>
      <c r="AL193" s="30" t="s">
        <v>34</v>
      </c>
      <c r="AM193" s="23" t="s">
        <v>20</v>
      </c>
      <c r="AN193" s="24" t="s">
        <v>21</v>
      </c>
      <c r="AO193" s="201"/>
      <c r="AP193" s="204" t="s">
        <v>73</v>
      </c>
      <c r="AQ193" s="204" t="s">
        <v>73</v>
      </c>
      <c r="AR193" s="191" t="s">
        <v>73</v>
      </c>
      <c r="AS193" s="192"/>
    </row>
    <row r="194" spans="1:45" x14ac:dyDescent="0.25">
      <c r="A194" s="12"/>
      <c r="B194" s="13"/>
      <c r="C194" s="28">
        <f>(B194-A194)</f>
        <v>0</v>
      </c>
      <c r="D194" s="14"/>
      <c r="E194" s="15"/>
      <c r="F194" s="16"/>
      <c r="G194" s="17"/>
      <c r="H194" s="26"/>
      <c r="I194" s="12"/>
      <c r="J194" s="13"/>
      <c r="K194" s="28">
        <f>(J194-I194)</f>
        <v>0</v>
      </c>
      <c r="L194" s="14"/>
      <c r="M194" s="15"/>
      <c r="N194" s="16"/>
      <c r="O194" s="17"/>
      <c r="P194" s="26"/>
      <c r="Q194" s="12"/>
      <c r="R194" s="13"/>
      <c r="S194" s="28">
        <f>(R194-Q194)</f>
        <v>0</v>
      </c>
      <c r="T194" s="14"/>
      <c r="U194" s="15"/>
      <c r="V194" s="16"/>
      <c r="W194" s="17"/>
      <c r="X194" s="26"/>
      <c r="Y194" s="12"/>
      <c r="Z194" s="13"/>
      <c r="AA194" s="28">
        <f>(Z194-Y194)</f>
        <v>0</v>
      </c>
      <c r="AB194" s="14"/>
      <c r="AC194" s="15"/>
      <c r="AD194" s="16"/>
      <c r="AE194" s="17"/>
      <c r="AF194" s="26"/>
      <c r="AG194" s="12"/>
      <c r="AH194" s="13"/>
      <c r="AI194" s="28">
        <f>(AH194-AG194)</f>
        <v>0</v>
      </c>
      <c r="AJ194" s="14"/>
      <c r="AK194" s="15"/>
      <c r="AL194" s="16"/>
      <c r="AM194" s="17"/>
      <c r="AN194" s="26"/>
      <c r="AO194" s="201"/>
      <c r="AP194" s="204"/>
      <c r="AQ194" s="204"/>
      <c r="AR194" s="191"/>
      <c r="AS194" s="192"/>
    </row>
    <row r="195" spans="1:45" x14ac:dyDescent="0.25">
      <c r="A195" s="159"/>
      <c r="B195" s="160"/>
      <c r="C195" s="161" t="s">
        <v>22</v>
      </c>
      <c r="D195" s="162"/>
      <c r="E195" s="163"/>
      <c r="F195" s="163"/>
      <c r="G195" s="163"/>
      <c r="H195" s="164"/>
      <c r="I195" s="159"/>
      <c r="J195" s="160"/>
      <c r="K195" s="161" t="s">
        <v>22</v>
      </c>
      <c r="L195" s="162"/>
      <c r="M195" s="163"/>
      <c r="N195" s="163"/>
      <c r="O195" s="163"/>
      <c r="P195" s="164"/>
      <c r="Q195" s="159"/>
      <c r="R195" s="160"/>
      <c r="S195" s="161" t="s">
        <v>22</v>
      </c>
      <c r="T195" s="162"/>
      <c r="U195" s="163"/>
      <c r="V195" s="163"/>
      <c r="W195" s="163"/>
      <c r="X195" s="164"/>
      <c r="Y195" s="159"/>
      <c r="Z195" s="160"/>
      <c r="AA195" s="161" t="s">
        <v>22</v>
      </c>
      <c r="AB195" s="162"/>
      <c r="AC195" s="163"/>
      <c r="AD195" s="163"/>
      <c r="AE195" s="163"/>
      <c r="AF195" s="164"/>
      <c r="AG195" s="159"/>
      <c r="AH195" s="160"/>
      <c r="AI195" s="161" t="s">
        <v>22</v>
      </c>
      <c r="AJ195" s="162"/>
      <c r="AK195" s="163"/>
      <c r="AL195" s="163"/>
      <c r="AM195" s="163"/>
      <c r="AN195" s="164"/>
      <c r="AO195" s="201"/>
      <c r="AP195" s="204"/>
      <c r="AQ195" s="204"/>
      <c r="AR195" s="191"/>
      <c r="AS195" s="192"/>
    </row>
    <row r="196" spans="1:45" x14ac:dyDescent="0.25">
      <c r="A196" s="159"/>
      <c r="B196" s="160"/>
      <c r="C196" s="151"/>
      <c r="D196" s="152"/>
      <c r="E196" s="152"/>
      <c r="F196" s="152"/>
      <c r="G196" s="152"/>
      <c r="H196" s="153"/>
      <c r="I196" s="159"/>
      <c r="J196" s="160"/>
      <c r="K196" s="151"/>
      <c r="L196" s="152"/>
      <c r="M196" s="152"/>
      <c r="N196" s="152"/>
      <c r="O196" s="152"/>
      <c r="P196" s="153"/>
      <c r="Q196" s="159"/>
      <c r="R196" s="160"/>
      <c r="S196" s="151"/>
      <c r="T196" s="152"/>
      <c r="U196" s="152"/>
      <c r="V196" s="152"/>
      <c r="W196" s="152"/>
      <c r="X196" s="153"/>
      <c r="Y196" s="159"/>
      <c r="Z196" s="160"/>
      <c r="AA196" s="151"/>
      <c r="AB196" s="152"/>
      <c r="AC196" s="152"/>
      <c r="AD196" s="152"/>
      <c r="AE196" s="152"/>
      <c r="AF196" s="153"/>
      <c r="AG196" s="159"/>
      <c r="AH196" s="160"/>
      <c r="AI196" s="151"/>
      <c r="AJ196" s="152"/>
      <c r="AK196" s="152"/>
      <c r="AL196" s="152"/>
      <c r="AM196" s="152"/>
      <c r="AN196" s="153"/>
      <c r="AO196" s="201"/>
      <c r="AP196" s="204"/>
      <c r="AQ196" s="204"/>
      <c r="AR196" s="191"/>
      <c r="AS196" s="192"/>
    </row>
    <row r="197" spans="1:45" x14ac:dyDescent="0.25">
      <c r="A197" s="159"/>
      <c r="B197" s="160"/>
      <c r="C197" s="151"/>
      <c r="D197" s="152"/>
      <c r="E197" s="152"/>
      <c r="F197" s="152"/>
      <c r="G197" s="152"/>
      <c r="H197" s="153"/>
      <c r="I197" s="159"/>
      <c r="J197" s="160"/>
      <c r="K197" s="151"/>
      <c r="L197" s="152"/>
      <c r="M197" s="152"/>
      <c r="N197" s="152"/>
      <c r="O197" s="152"/>
      <c r="P197" s="153"/>
      <c r="Q197" s="159"/>
      <c r="R197" s="160"/>
      <c r="S197" s="151"/>
      <c r="T197" s="152"/>
      <c r="U197" s="152"/>
      <c r="V197" s="152"/>
      <c r="W197" s="152"/>
      <c r="X197" s="153"/>
      <c r="Y197" s="159"/>
      <c r="Z197" s="160"/>
      <c r="AA197" s="151"/>
      <c r="AB197" s="152"/>
      <c r="AC197" s="152"/>
      <c r="AD197" s="152"/>
      <c r="AE197" s="152"/>
      <c r="AF197" s="153"/>
      <c r="AG197" s="159"/>
      <c r="AH197" s="160"/>
      <c r="AI197" s="151"/>
      <c r="AJ197" s="152"/>
      <c r="AK197" s="152"/>
      <c r="AL197" s="152"/>
      <c r="AM197" s="152"/>
      <c r="AN197" s="153"/>
      <c r="AO197" s="201"/>
      <c r="AP197" s="204"/>
      <c r="AQ197" s="204"/>
      <c r="AR197" s="191"/>
      <c r="AS197" s="192"/>
    </row>
    <row r="198" spans="1:45" ht="17.25" thickBot="1" x14ac:dyDescent="0.3">
      <c r="A198" s="154"/>
      <c r="B198" s="155"/>
      <c r="C198" s="156"/>
      <c r="D198" s="157"/>
      <c r="E198" s="157"/>
      <c r="F198" s="157"/>
      <c r="G198" s="157"/>
      <c r="H198" s="158"/>
      <c r="I198" s="154"/>
      <c r="J198" s="155"/>
      <c r="K198" s="156"/>
      <c r="L198" s="157"/>
      <c r="M198" s="157"/>
      <c r="N198" s="157"/>
      <c r="O198" s="157"/>
      <c r="P198" s="158"/>
      <c r="Q198" s="154"/>
      <c r="R198" s="155"/>
      <c r="S198" s="156"/>
      <c r="T198" s="157"/>
      <c r="U198" s="157"/>
      <c r="V198" s="157"/>
      <c r="W198" s="157"/>
      <c r="X198" s="158"/>
      <c r="Y198" s="154"/>
      <c r="Z198" s="155"/>
      <c r="AA198" s="156"/>
      <c r="AB198" s="157"/>
      <c r="AC198" s="157"/>
      <c r="AD198" s="157"/>
      <c r="AE198" s="157"/>
      <c r="AF198" s="158"/>
      <c r="AG198" s="154"/>
      <c r="AH198" s="155"/>
      <c r="AI198" s="156"/>
      <c r="AJ198" s="157"/>
      <c r="AK198" s="157"/>
      <c r="AL198" s="157"/>
      <c r="AM198" s="157"/>
      <c r="AN198" s="158"/>
      <c r="AO198" s="201"/>
      <c r="AP198" s="205"/>
      <c r="AQ198" s="205"/>
      <c r="AR198" s="193"/>
      <c r="AS198" s="194"/>
    </row>
    <row r="199" spans="1:45" ht="18" x14ac:dyDescent="0.25">
      <c r="A199" s="1" t="s">
        <v>17</v>
      </c>
      <c r="B199" s="2" t="s">
        <v>16</v>
      </c>
      <c r="C199" s="27" t="s">
        <v>18</v>
      </c>
      <c r="D199" s="21" t="s">
        <v>19</v>
      </c>
      <c r="E199" s="22" t="s">
        <v>23</v>
      </c>
      <c r="F199" s="30" t="s">
        <v>34</v>
      </c>
      <c r="G199" s="23" t="s">
        <v>20</v>
      </c>
      <c r="H199" s="24" t="s">
        <v>21</v>
      </c>
      <c r="I199" s="1" t="s">
        <v>17</v>
      </c>
      <c r="J199" s="2" t="s">
        <v>16</v>
      </c>
      <c r="K199" s="27" t="s">
        <v>18</v>
      </c>
      <c r="L199" s="21" t="s">
        <v>19</v>
      </c>
      <c r="M199" s="22" t="s">
        <v>23</v>
      </c>
      <c r="N199" s="30" t="s">
        <v>34</v>
      </c>
      <c r="O199" s="23" t="s">
        <v>20</v>
      </c>
      <c r="P199" s="24" t="s">
        <v>21</v>
      </c>
      <c r="Q199" s="1" t="s">
        <v>17</v>
      </c>
      <c r="R199" s="2" t="s">
        <v>16</v>
      </c>
      <c r="S199" s="27" t="s">
        <v>18</v>
      </c>
      <c r="T199" s="21" t="s">
        <v>19</v>
      </c>
      <c r="U199" s="22" t="s">
        <v>23</v>
      </c>
      <c r="V199" s="30" t="s">
        <v>34</v>
      </c>
      <c r="W199" s="23" t="s">
        <v>20</v>
      </c>
      <c r="X199" s="24" t="s">
        <v>21</v>
      </c>
      <c r="Y199" s="1" t="s">
        <v>17</v>
      </c>
      <c r="Z199" s="2" t="s">
        <v>16</v>
      </c>
      <c r="AA199" s="27" t="s">
        <v>18</v>
      </c>
      <c r="AB199" s="21" t="s">
        <v>19</v>
      </c>
      <c r="AC199" s="22" t="s">
        <v>23</v>
      </c>
      <c r="AD199" s="30" t="s">
        <v>34</v>
      </c>
      <c r="AE199" s="23" t="s">
        <v>20</v>
      </c>
      <c r="AF199" s="24" t="s">
        <v>21</v>
      </c>
      <c r="AG199" s="1" t="s">
        <v>17</v>
      </c>
      <c r="AH199" s="2" t="s">
        <v>16</v>
      </c>
      <c r="AI199" s="27" t="s">
        <v>18</v>
      </c>
      <c r="AJ199" s="21" t="s">
        <v>19</v>
      </c>
      <c r="AK199" s="22" t="s">
        <v>23</v>
      </c>
      <c r="AL199" s="30" t="s">
        <v>34</v>
      </c>
      <c r="AM199" s="23" t="s">
        <v>20</v>
      </c>
      <c r="AN199" s="24" t="s">
        <v>21</v>
      </c>
      <c r="AO199" s="201"/>
      <c r="AP199" s="203"/>
      <c r="AQ199" s="203"/>
      <c r="AR199" s="195"/>
      <c r="AS199" s="196"/>
    </row>
    <row r="200" spans="1:45" x14ac:dyDescent="0.25">
      <c r="A200" s="12"/>
      <c r="B200" s="13"/>
      <c r="C200" s="28">
        <f>(B200-A200)</f>
        <v>0</v>
      </c>
      <c r="D200" s="14"/>
      <c r="E200" s="15"/>
      <c r="F200" s="16"/>
      <c r="G200" s="17"/>
      <c r="H200" s="26"/>
      <c r="I200" s="12"/>
      <c r="J200" s="13"/>
      <c r="K200" s="28">
        <f>(J200-I200)</f>
        <v>0</v>
      </c>
      <c r="L200" s="14"/>
      <c r="M200" s="15"/>
      <c r="N200" s="16"/>
      <c r="O200" s="17"/>
      <c r="P200" s="26"/>
      <c r="Q200" s="12"/>
      <c r="R200" s="13"/>
      <c r="S200" s="28">
        <f>(R200-Q200)</f>
        <v>0</v>
      </c>
      <c r="T200" s="14"/>
      <c r="U200" s="15"/>
      <c r="V200" s="16"/>
      <c r="W200" s="17"/>
      <c r="X200" s="26"/>
      <c r="Y200" s="12"/>
      <c r="Z200" s="13"/>
      <c r="AA200" s="28">
        <f>(Z200-Y200)</f>
        <v>0</v>
      </c>
      <c r="AB200" s="14"/>
      <c r="AC200" s="15"/>
      <c r="AD200" s="16"/>
      <c r="AE200" s="17"/>
      <c r="AF200" s="26"/>
      <c r="AG200" s="12"/>
      <c r="AH200" s="13"/>
      <c r="AI200" s="28">
        <f>(AH200-AG200)</f>
        <v>0</v>
      </c>
      <c r="AJ200" s="14"/>
      <c r="AK200" s="15"/>
      <c r="AL200" s="16"/>
      <c r="AM200" s="17"/>
      <c r="AN200" s="26"/>
      <c r="AO200" s="201"/>
      <c r="AP200" s="204"/>
      <c r="AQ200" s="204"/>
      <c r="AR200" s="197"/>
      <c r="AS200" s="198"/>
    </row>
    <row r="201" spans="1:45" x14ac:dyDescent="0.25">
      <c r="A201" s="159"/>
      <c r="B201" s="160"/>
      <c r="C201" s="161" t="s">
        <v>22</v>
      </c>
      <c r="D201" s="162"/>
      <c r="E201" s="163"/>
      <c r="F201" s="163"/>
      <c r="G201" s="163"/>
      <c r="H201" s="164"/>
      <c r="I201" s="159"/>
      <c r="J201" s="160"/>
      <c r="K201" s="161" t="s">
        <v>22</v>
      </c>
      <c r="L201" s="162"/>
      <c r="M201" s="163"/>
      <c r="N201" s="163"/>
      <c r="O201" s="163"/>
      <c r="P201" s="164"/>
      <c r="Q201" s="159"/>
      <c r="R201" s="160"/>
      <c r="S201" s="161" t="s">
        <v>22</v>
      </c>
      <c r="T201" s="162"/>
      <c r="U201" s="163"/>
      <c r="V201" s="163"/>
      <c r="W201" s="163"/>
      <c r="X201" s="164"/>
      <c r="Y201" s="159"/>
      <c r="Z201" s="160"/>
      <c r="AA201" s="161" t="s">
        <v>22</v>
      </c>
      <c r="AB201" s="162"/>
      <c r="AC201" s="163"/>
      <c r="AD201" s="163"/>
      <c r="AE201" s="163"/>
      <c r="AF201" s="164"/>
      <c r="AG201" s="159"/>
      <c r="AH201" s="160"/>
      <c r="AI201" s="161" t="s">
        <v>22</v>
      </c>
      <c r="AJ201" s="162"/>
      <c r="AK201" s="163"/>
      <c r="AL201" s="163"/>
      <c r="AM201" s="163"/>
      <c r="AN201" s="164"/>
      <c r="AO201" s="201"/>
      <c r="AP201" s="204"/>
      <c r="AQ201" s="204"/>
      <c r="AR201" s="197"/>
      <c r="AS201" s="198"/>
    </row>
    <row r="202" spans="1:45" x14ac:dyDescent="0.25">
      <c r="A202" s="159"/>
      <c r="B202" s="160"/>
      <c r="C202" s="151"/>
      <c r="D202" s="152"/>
      <c r="E202" s="152"/>
      <c r="F202" s="152"/>
      <c r="G202" s="152"/>
      <c r="H202" s="153"/>
      <c r="I202" s="159"/>
      <c r="J202" s="160"/>
      <c r="K202" s="151"/>
      <c r="L202" s="152"/>
      <c r="M202" s="152"/>
      <c r="N202" s="152"/>
      <c r="O202" s="152"/>
      <c r="P202" s="153"/>
      <c r="Q202" s="159"/>
      <c r="R202" s="160"/>
      <c r="S202" s="151"/>
      <c r="T202" s="152"/>
      <c r="U202" s="152"/>
      <c r="V202" s="152"/>
      <c r="W202" s="152"/>
      <c r="X202" s="153"/>
      <c r="Y202" s="159"/>
      <c r="Z202" s="160"/>
      <c r="AA202" s="151"/>
      <c r="AB202" s="152"/>
      <c r="AC202" s="152"/>
      <c r="AD202" s="152"/>
      <c r="AE202" s="152"/>
      <c r="AF202" s="153"/>
      <c r="AG202" s="159"/>
      <c r="AH202" s="160"/>
      <c r="AI202" s="151"/>
      <c r="AJ202" s="152"/>
      <c r="AK202" s="152"/>
      <c r="AL202" s="152"/>
      <c r="AM202" s="152"/>
      <c r="AN202" s="153"/>
      <c r="AO202" s="201"/>
      <c r="AP202" s="204"/>
      <c r="AQ202" s="204"/>
      <c r="AR202" s="197"/>
      <c r="AS202" s="198"/>
    </row>
    <row r="203" spans="1:45" x14ac:dyDescent="0.25">
      <c r="A203" s="159"/>
      <c r="B203" s="160"/>
      <c r="C203" s="151"/>
      <c r="D203" s="152"/>
      <c r="E203" s="152"/>
      <c r="F203" s="152"/>
      <c r="G203" s="152"/>
      <c r="H203" s="153"/>
      <c r="I203" s="159"/>
      <c r="J203" s="160"/>
      <c r="K203" s="151"/>
      <c r="L203" s="152"/>
      <c r="M203" s="152"/>
      <c r="N203" s="152"/>
      <c r="O203" s="152"/>
      <c r="P203" s="153"/>
      <c r="Q203" s="159"/>
      <c r="R203" s="160"/>
      <c r="S203" s="151"/>
      <c r="T203" s="152"/>
      <c r="U203" s="152"/>
      <c r="V203" s="152"/>
      <c r="W203" s="152"/>
      <c r="X203" s="153"/>
      <c r="Y203" s="159"/>
      <c r="Z203" s="160"/>
      <c r="AA203" s="151"/>
      <c r="AB203" s="152"/>
      <c r="AC203" s="152"/>
      <c r="AD203" s="152"/>
      <c r="AE203" s="152"/>
      <c r="AF203" s="153"/>
      <c r="AG203" s="159"/>
      <c r="AH203" s="160"/>
      <c r="AI203" s="151"/>
      <c r="AJ203" s="152"/>
      <c r="AK203" s="152"/>
      <c r="AL203" s="152"/>
      <c r="AM203" s="152"/>
      <c r="AN203" s="153"/>
      <c r="AO203" s="201"/>
      <c r="AP203" s="204"/>
      <c r="AQ203" s="204"/>
      <c r="AR203" s="197"/>
      <c r="AS203" s="198"/>
    </row>
    <row r="204" spans="1:45" ht="17.25" thickBot="1" x14ac:dyDescent="0.3">
      <c r="A204" s="154"/>
      <c r="B204" s="155"/>
      <c r="C204" s="156"/>
      <c r="D204" s="157"/>
      <c r="E204" s="157"/>
      <c r="F204" s="157"/>
      <c r="G204" s="157"/>
      <c r="H204" s="158"/>
      <c r="I204" s="154"/>
      <c r="J204" s="155"/>
      <c r="K204" s="156"/>
      <c r="L204" s="157"/>
      <c r="M204" s="157"/>
      <c r="N204" s="157"/>
      <c r="O204" s="157"/>
      <c r="P204" s="158"/>
      <c r="Q204" s="154"/>
      <c r="R204" s="155"/>
      <c r="S204" s="156"/>
      <c r="T204" s="157"/>
      <c r="U204" s="157"/>
      <c r="V204" s="157"/>
      <c r="W204" s="157"/>
      <c r="X204" s="158"/>
      <c r="Y204" s="154"/>
      <c r="Z204" s="155"/>
      <c r="AA204" s="156"/>
      <c r="AB204" s="157"/>
      <c r="AC204" s="157"/>
      <c r="AD204" s="157"/>
      <c r="AE204" s="157"/>
      <c r="AF204" s="158"/>
      <c r="AG204" s="154"/>
      <c r="AH204" s="155"/>
      <c r="AI204" s="156"/>
      <c r="AJ204" s="157"/>
      <c r="AK204" s="157"/>
      <c r="AL204" s="157"/>
      <c r="AM204" s="157"/>
      <c r="AN204" s="158"/>
      <c r="AO204" s="201"/>
      <c r="AP204" s="204"/>
      <c r="AQ204" s="204"/>
      <c r="AR204" s="197"/>
      <c r="AS204" s="198"/>
    </row>
    <row r="205" spans="1:45" ht="18" x14ac:dyDescent="0.25">
      <c r="A205" s="1" t="s">
        <v>17</v>
      </c>
      <c r="B205" s="2" t="s">
        <v>16</v>
      </c>
      <c r="C205" s="27" t="s">
        <v>18</v>
      </c>
      <c r="D205" s="21" t="s">
        <v>19</v>
      </c>
      <c r="E205" s="22" t="s">
        <v>23</v>
      </c>
      <c r="F205" s="30" t="s">
        <v>34</v>
      </c>
      <c r="G205" s="23" t="s">
        <v>20</v>
      </c>
      <c r="H205" s="24" t="s">
        <v>21</v>
      </c>
      <c r="I205" s="1" t="s">
        <v>17</v>
      </c>
      <c r="J205" s="2" t="s">
        <v>16</v>
      </c>
      <c r="K205" s="27" t="s">
        <v>18</v>
      </c>
      <c r="L205" s="21" t="s">
        <v>19</v>
      </c>
      <c r="M205" s="22" t="s">
        <v>23</v>
      </c>
      <c r="N205" s="30" t="s">
        <v>34</v>
      </c>
      <c r="O205" s="23" t="s">
        <v>20</v>
      </c>
      <c r="P205" s="24" t="s">
        <v>21</v>
      </c>
      <c r="Q205" s="1" t="s">
        <v>17</v>
      </c>
      <c r="R205" s="2" t="s">
        <v>16</v>
      </c>
      <c r="S205" s="27" t="s">
        <v>18</v>
      </c>
      <c r="T205" s="21" t="s">
        <v>19</v>
      </c>
      <c r="U205" s="22" t="s">
        <v>23</v>
      </c>
      <c r="V205" s="30" t="s">
        <v>34</v>
      </c>
      <c r="W205" s="23" t="s">
        <v>20</v>
      </c>
      <c r="X205" s="24" t="s">
        <v>21</v>
      </c>
      <c r="Y205" s="1" t="s">
        <v>17</v>
      </c>
      <c r="Z205" s="2" t="s">
        <v>16</v>
      </c>
      <c r="AA205" s="27" t="s">
        <v>18</v>
      </c>
      <c r="AB205" s="21" t="s">
        <v>19</v>
      </c>
      <c r="AC205" s="22" t="s">
        <v>23</v>
      </c>
      <c r="AD205" s="30" t="s">
        <v>34</v>
      </c>
      <c r="AE205" s="23" t="s">
        <v>20</v>
      </c>
      <c r="AF205" s="24" t="s">
        <v>21</v>
      </c>
      <c r="AG205" s="1" t="s">
        <v>17</v>
      </c>
      <c r="AH205" s="2" t="s">
        <v>16</v>
      </c>
      <c r="AI205" s="27" t="s">
        <v>18</v>
      </c>
      <c r="AJ205" s="21" t="s">
        <v>19</v>
      </c>
      <c r="AK205" s="22" t="s">
        <v>23</v>
      </c>
      <c r="AL205" s="30" t="s">
        <v>34</v>
      </c>
      <c r="AM205" s="23" t="s">
        <v>20</v>
      </c>
      <c r="AN205" s="24" t="s">
        <v>21</v>
      </c>
      <c r="AO205" s="201"/>
      <c r="AP205" s="204"/>
      <c r="AQ205" s="204"/>
      <c r="AR205" s="197"/>
      <c r="AS205" s="198"/>
    </row>
    <row r="206" spans="1:45" x14ac:dyDescent="0.25">
      <c r="A206" s="12"/>
      <c r="B206" s="13"/>
      <c r="C206" s="28">
        <f>(B206-A206)</f>
        <v>0</v>
      </c>
      <c r="D206" s="14"/>
      <c r="E206" s="15"/>
      <c r="F206" s="16"/>
      <c r="G206" s="17"/>
      <c r="H206" s="26"/>
      <c r="I206" s="12"/>
      <c r="J206" s="13"/>
      <c r="K206" s="28">
        <f>(J206-I206)</f>
        <v>0</v>
      </c>
      <c r="L206" s="14"/>
      <c r="M206" s="15"/>
      <c r="N206" s="16"/>
      <c r="O206" s="17"/>
      <c r="P206" s="26"/>
      <c r="Q206" s="12"/>
      <c r="R206" s="13"/>
      <c r="S206" s="28">
        <f>(R206-Q206)</f>
        <v>0</v>
      </c>
      <c r="T206" s="14"/>
      <c r="U206" s="15"/>
      <c r="V206" s="16"/>
      <c r="W206" s="17"/>
      <c r="X206" s="26"/>
      <c r="Y206" s="12"/>
      <c r="Z206" s="13"/>
      <c r="AA206" s="28">
        <f>(Z206-Y206)</f>
        <v>0</v>
      </c>
      <c r="AB206" s="14"/>
      <c r="AC206" s="15"/>
      <c r="AD206" s="16"/>
      <c r="AE206" s="17"/>
      <c r="AF206" s="26"/>
      <c r="AG206" s="12"/>
      <c r="AH206" s="13"/>
      <c r="AI206" s="28">
        <f>(AH206-AG206)</f>
        <v>0</v>
      </c>
      <c r="AJ206" s="14"/>
      <c r="AK206" s="15"/>
      <c r="AL206" s="16"/>
      <c r="AM206" s="17"/>
      <c r="AN206" s="26"/>
      <c r="AO206" s="201"/>
      <c r="AP206" s="204"/>
      <c r="AQ206" s="204"/>
      <c r="AR206" s="197"/>
      <c r="AS206" s="198"/>
    </row>
    <row r="207" spans="1:45" x14ac:dyDescent="0.25">
      <c r="A207" s="159"/>
      <c r="B207" s="160"/>
      <c r="C207" s="161" t="s">
        <v>22</v>
      </c>
      <c r="D207" s="162"/>
      <c r="E207" s="163"/>
      <c r="F207" s="163"/>
      <c r="G207" s="163"/>
      <c r="H207" s="164"/>
      <c r="I207" s="159"/>
      <c r="J207" s="160"/>
      <c r="K207" s="161" t="s">
        <v>22</v>
      </c>
      <c r="L207" s="162"/>
      <c r="M207" s="163"/>
      <c r="N207" s="163"/>
      <c r="O207" s="163"/>
      <c r="P207" s="164"/>
      <c r="Q207" s="159"/>
      <c r="R207" s="160"/>
      <c r="S207" s="161" t="s">
        <v>22</v>
      </c>
      <c r="T207" s="162"/>
      <c r="U207" s="163"/>
      <c r="V207" s="163"/>
      <c r="W207" s="163"/>
      <c r="X207" s="164"/>
      <c r="Y207" s="159"/>
      <c r="Z207" s="160"/>
      <c r="AA207" s="161" t="s">
        <v>22</v>
      </c>
      <c r="AB207" s="162"/>
      <c r="AC207" s="163"/>
      <c r="AD207" s="163"/>
      <c r="AE207" s="163"/>
      <c r="AF207" s="164"/>
      <c r="AG207" s="159"/>
      <c r="AH207" s="160"/>
      <c r="AI207" s="161" t="s">
        <v>22</v>
      </c>
      <c r="AJ207" s="162"/>
      <c r="AK207" s="163"/>
      <c r="AL207" s="163"/>
      <c r="AM207" s="163"/>
      <c r="AN207" s="164"/>
      <c r="AO207" s="201"/>
      <c r="AP207" s="204"/>
      <c r="AQ207" s="204"/>
      <c r="AR207" s="197"/>
      <c r="AS207" s="198"/>
    </row>
    <row r="208" spans="1:45" x14ac:dyDescent="0.25">
      <c r="A208" s="159"/>
      <c r="B208" s="160"/>
      <c r="C208" s="151"/>
      <c r="D208" s="152"/>
      <c r="E208" s="152"/>
      <c r="F208" s="152"/>
      <c r="G208" s="152"/>
      <c r="H208" s="153"/>
      <c r="I208" s="159"/>
      <c r="J208" s="160"/>
      <c r="K208" s="151"/>
      <c r="L208" s="152"/>
      <c r="M208" s="152"/>
      <c r="N208" s="152"/>
      <c r="O208" s="152"/>
      <c r="P208" s="153"/>
      <c r="Q208" s="159"/>
      <c r="R208" s="160"/>
      <c r="S208" s="151"/>
      <c r="T208" s="152"/>
      <c r="U208" s="152"/>
      <c r="V208" s="152"/>
      <c r="W208" s="152"/>
      <c r="X208" s="153"/>
      <c r="Y208" s="159"/>
      <c r="Z208" s="160"/>
      <c r="AA208" s="151"/>
      <c r="AB208" s="152"/>
      <c r="AC208" s="152"/>
      <c r="AD208" s="152"/>
      <c r="AE208" s="152"/>
      <c r="AF208" s="153"/>
      <c r="AG208" s="159"/>
      <c r="AH208" s="160"/>
      <c r="AI208" s="151"/>
      <c r="AJ208" s="152"/>
      <c r="AK208" s="152"/>
      <c r="AL208" s="152"/>
      <c r="AM208" s="152"/>
      <c r="AN208" s="153"/>
      <c r="AO208" s="201"/>
      <c r="AP208" s="204"/>
      <c r="AQ208" s="204"/>
      <c r="AR208" s="197"/>
      <c r="AS208" s="198"/>
    </row>
    <row r="209" spans="1:45" x14ac:dyDescent="0.25">
      <c r="A209" s="159"/>
      <c r="B209" s="160"/>
      <c r="C209" s="151"/>
      <c r="D209" s="152"/>
      <c r="E209" s="152"/>
      <c r="F209" s="152"/>
      <c r="G209" s="152"/>
      <c r="H209" s="153"/>
      <c r="I209" s="159"/>
      <c r="J209" s="160"/>
      <c r="K209" s="151"/>
      <c r="L209" s="152"/>
      <c r="M209" s="152"/>
      <c r="N209" s="152"/>
      <c r="O209" s="152"/>
      <c r="P209" s="153"/>
      <c r="Q209" s="159"/>
      <c r="R209" s="160"/>
      <c r="S209" s="151"/>
      <c r="T209" s="152"/>
      <c r="U209" s="152"/>
      <c r="V209" s="152"/>
      <c r="W209" s="152"/>
      <c r="X209" s="153"/>
      <c r="Y209" s="159"/>
      <c r="Z209" s="160"/>
      <c r="AA209" s="151"/>
      <c r="AB209" s="152"/>
      <c r="AC209" s="152"/>
      <c r="AD209" s="152"/>
      <c r="AE209" s="152"/>
      <c r="AF209" s="153"/>
      <c r="AG209" s="159"/>
      <c r="AH209" s="160"/>
      <c r="AI209" s="151"/>
      <c r="AJ209" s="152"/>
      <c r="AK209" s="152"/>
      <c r="AL209" s="152"/>
      <c r="AM209" s="152"/>
      <c r="AN209" s="153"/>
      <c r="AO209" s="201"/>
      <c r="AP209" s="204"/>
      <c r="AQ209" s="204"/>
      <c r="AR209" s="197"/>
      <c r="AS209" s="198"/>
    </row>
    <row r="210" spans="1:45" ht="17.25" thickBot="1" x14ac:dyDescent="0.3">
      <c r="A210" s="154"/>
      <c r="B210" s="155"/>
      <c r="C210" s="156"/>
      <c r="D210" s="157"/>
      <c r="E210" s="157"/>
      <c r="F210" s="157"/>
      <c r="G210" s="157"/>
      <c r="H210" s="158"/>
      <c r="I210" s="154"/>
      <c r="J210" s="155"/>
      <c r="K210" s="156"/>
      <c r="L210" s="157"/>
      <c r="M210" s="157"/>
      <c r="N210" s="157"/>
      <c r="O210" s="157"/>
      <c r="P210" s="158"/>
      <c r="Q210" s="154"/>
      <c r="R210" s="155"/>
      <c r="S210" s="156"/>
      <c r="T210" s="157"/>
      <c r="U210" s="157"/>
      <c r="V210" s="157"/>
      <c r="W210" s="157"/>
      <c r="X210" s="158"/>
      <c r="Y210" s="154"/>
      <c r="Z210" s="155"/>
      <c r="AA210" s="156"/>
      <c r="AB210" s="157"/>
      <c r="AC210" s="157"/>
      <c r="AD210" s="157"/>
      <c r="AE210" s="157"/>
      <c r="AF210" s="158"/>
      <c r="AG210" s="154"/>
      <c r="AH210" s="155"/>
      <c r="AI210" s="156"/>
      <c r="AJ210" s="157"/>
      <c r="AK210" s="157"/>
      <c r="AL210" s="157"/>
      <c r="AM210" s="157"/>
      <c r="AN210" s="158"/>
      <c r="AO210" s="201"/>
      <c r="AP210" s="204"/>
      <c r="AQ210" s="204"/>
      <c r="AR210" s="197"/>
      <c r="AS210" s="198"/>
    </row>
    <row r="211" spans="1:45" ht="18" x14ac:dyDescent="0.25">
      <c r="A211" s="1" t="s">
        <v>17</v>
      </c>
      <c r="B211" s="2" t="s">
        <v>16</v>
      </c>
      <c r="C211" s="27" t="s">
        <v>18</v>
      </c>
      <c r="D211" s="21" t="s">
        <v>19</v>
      </c>
      <c r="E211" s="22" t="s">
        <v>23</v>
      </c>
      <c r="F211" s="30" t="s">
        <v>34</v>
      </c>
      <c r="G211" s="23" t="s">
        <v>20</v>
      </c>
      <c r="H211" s="24" t="s">
        <v>21</v>
      </c>
      <c r="I211" s="1" t="s">
        <v>17</v>
      </c>
      <c r="J211" s="2" t="s">
        <v>16</v>
      </c>
      <c r="K211" s="27" t="s">
        <v>18</v>
      </c>
      <c r="L211" s="21" t="s">
        <v>19</v>
      </c>
      <c r="M211" s="22" t="s">
        <v>23</v>
      </c>
      <c r="N211" s="30" t="s">
        <v>34</v>
      </c>
      <c r="O211" s="23" t="s">
        <v>20</v>
      </c>
      <c r="P211" s="24" t="s">
        <v>21</v>
      </c>
      <c r="Q211" s="1" t="s">
        <v>17</v>
      </c>
      <c r="R211" s="2" t="s">
        <v>16</v>
      </c>
      <c r="S211" s="27" t="s">
        <v>18</v>
      </c>
      <c r="T211" s="21" t="s">
        <v>19</v>
      </c>
      <c r="U211" s="22" t="s">
        <v>23</v>
      </c>
      <c r="V211" s="30" t="s">
        <v>34</v>
      </c>
      <c r="W211" s="23" t="s">
        <v>20</v>
      </c>
      <c r="X211" s="24" t="s">
        <v>21</v>
      </c>
      <c r="Y211" s="1" t="s">
        <v>17</v>
      </c>
      <c r="Z211" s="2" t="s">
        <v>16</v>
      </c>
      <c r="AA211" s="27" t="s">
        <v>18</v>
      </c>
      <c r="AB211" s="21" t="s">
        <v>19</v>
      </c>
      <c r="AC211" s="22" t="s">
        <v>23</v>
      </c>
      <c r="AD211" s="30" t="s">
        <v>34</v>
      </c>
      <c r="AE211" s="23" t="s">
        <v>20</v>
      </c>
      <c r="AF211" s="24" t="s">
        <v>21</v>
      </c>
      <c r="AG211" s="1" t="s">
        <v>17</v>
      </c>
      <c r="AH211" s="2" t="s">
        <v>16</v>
      </c>
      <c r="AI211" s="27" t="s">
        <v>18</v>
      </c>
      <c r="AJ211" s="21" t="s">
        <v>19</v>
      </c>
      <c r="AK211" s="22" t="s">
        <v>23</v>
      </c>
      <c r="AL211" s="30" t="s">
        <v>34</v>
      </c>
      <c r="AM211" s="23" t="s">
        <v>20</v>
      </c>
      <c r="AN211" s="24" t="s">
        <v>21</v>
      </c>
      <c r="AO211" s="201"/>
      <c r="AP211" s="204"/>
      <c r="AQ211" s="204"/>
      <c r="AR211" s="197"/>
      <c r="AS211" s="198"/>
    </row>
    <row r="212" spans="1:45" x14ac:dyDescent="0.25">
      <c r="A212" s="12"/>
      <c r="B212" s="13"/>
      <c r="C212" s="28">
        <f>(B212-A212)</f>
        <v>0</v>
      </c>
      <c r="D212" s="14"/>
      <c r="E212" s="15"/>
      <c r="F212" s="16"/>
      <c r="G212" s="17"/>
      <c r="H212" s="26"/>
      <c r="I212" s="12"/>
      <c r="J212" s="13"/>
      <c r="K212" s="28">
        <f>(J212-I212)</f>
        <v>0</v>
      </c>
      <c r="L212" s="14"/>
      <c r="M212" s="15"/>
      <c r="N212" s="16"/>
      <c r="O212" s="17"/>
      <c r="P212" s="26"/>
      <c r="Q212" s="12"/>
      <c r="R212" s="13"/>
      <c r="S212" s="28">
        <f>(R212-Q212)</f>
        <v>0</v>
      </c>
      <c r="T212" s="14"/>
      <c r="U212" s="15"/>
      <c r="V212" s="16"/>
      <c r="W212" s="17"/>
      <c r="X212" s="26"/>
      <c r="Y212" s="12"/>
      <c r="Z212" s="13"/>
      <c r="AA212" s="28">
        <f>(Z212-Y212)</f>
        <v>0</v>
      </c>
      <c r="AB212" s="14"/>
      <c r="AC212" s="15"/>
      <c r="AD212" s="16"/>
      <c r="AE212" s="17"/>
      <c r="AF212" s="26"/>
      <c r="AG212" s="12"/>
      <c r="AH212" s="13"/>
      <c r="AI212" s="28">
        <f>(AH212-AG212)</f>
        <v>0</v>
      </c>
      <c r="AJ212" s="14"/>
      <c r="AK212" s="15"/>
      <c r="AL212" s="16"/>
      <c r="AM212" s="17"/>
      <c r="AN212" s="26"/>
      <c r="AO212" s="201"/>
      <c r="AP212" s="204"/>
      <c r="AQ212" s="204"/>
      <c r="AR212" s="197"/>
      <c r="AS212" s="198"/>
    </row>
    <row r="213" spans="1:45" x14ac:dyDescent="0.25">
      <c r="A213" s="159"/>
      <c r="B213" s="160"/>
      <c r="C213" s="161" t="s">
        <v>22</v>
      </c>
      <c r="D213" s="162"/>
      <c r="E213" s="163"/>
      <c r="F213" s="163"/>
      <c r="G213" s="163"/>
      <c r="H213" s="164"/>
      <c r="I213" s="159"/>
      <c r="J213" s="160"/>
      <c r="K213" s="161" t="s">
        <v>22</v>
      </c>
      <c r="L213" s="162"/>
      <c r="M213" s="163"/>
      <c r="N213" s="163"/>
      <c r="O213" s="163"/>
      <c r="P213" s="164"/>
      <c r="Q213" s="159"/>
      <c r="R213" s="160"/>
      <c r="S213" s="161" t="s">
        <v>22</v>
      </c>
      <c r="T213" s="162"/>
      <c r="U213" s="163"/>
      <c r="V213" s="163"/>
      <c r="W213" s="163"/>
      <c r="X213" s="164"/>
      <c r="Y213" s="159"/>
      <c r="Z213" s="160"/>
      <c r="AA213" s="161" t="s">
        <v>22</v>
      </c>
      <c r="AB213" s="162"/>
      <c r="AC213" s="163"/>
      <c r="AD213" s="163"/>
      <c r="AE213" s="163"/>
      <c r="AF213" s="164"/>
      <c r="AG213" s="159"/>
      <c r="AH213" s="160"/>
      <c r="AI213" s="161" t="s">
        <v>22</v>
      </c>
      <c r="AJ213" s="162"/>
      <c r="AK213" s="163"/>
      <c r="AL213" s="163"/>
      <c r="AM213" s="163"/>
      <c r="AN213" s="164"/>
      <c r="AO213" s="201"/>
      <c r="AP213" s="204"/>
      <c r="AQ213" s="204"/>
      <c r="AR213" s="197"/>
      <c r="AS213" s="198"/>
    </row>
    <row r="214" spans="1:45" x14ac:dyDescent="0.25">
      <c r="A214" s="159"/>
      <c r="B214" s="160"/>
      <c r="C214" s="151"/>
      <c r="D214" s="152"/>
      <c r="E214" s="152"/>
      <c r="F214" s="152"/>
      <c r="G214" s="152"/>
      <c r="H214" s="153"/>
      <c r="I214" s="159"/>
      <c r="J214" s="160"/>
      <c r="K214" s="151"/>
      <c r="L214" s="152"/>
      <c r="M214" s="152"/>
      <c r="N214" s="152"/>
      <c r="O214" s="152"/>
      <c r="P214" s="153"/>
      <c r="Q214" s="159"/>
      <c r="R214" s="160"/>
      <c r="S214" s="151"/>
      <c r="T214" s="152"/>
      <c r="U214" s="152"/>
      <c r="V214" s="152"/>
      <c r="W214" s="152"/>
      <c r="X214" s="153"/>
      <c r="Y214" s="159"/>
      <c r="Z214" s="160"/>
      <c r="AA214" s="151"/>
      <c r="AB214" s="152"/>
      <c r="AC214" s="152"/>
      <c r="AD214" s="152"/>
      <c r="AE214" s="152"/>
      <c r="AF214" s="153"/>
      <c r="AG214" s="159"/>
      <c r="AH214" s="160"/>
      <c r="AI214" s="151"/>
      <c r="AJ214" s="152"/>
      <c r="AK214" s="152"/>
      <c r="AL214" s="152"/>
      <c r="AM214" s="152"/>
      <c r="AN214" s="153"/>
      <c r="AO214" s="201"/>
      <c r="AP214" s="204"/>
      <c r="AQ214" s="204"/>
      <c r="AR214" s="197"/>
      <c r="AS214" s="198"/>
    </row>
    <row r="215" spans="1:45" x14ac:dyDescent="0.25">
      <c r="A215" s="159"/>
      <c r="B215" s="160"/>
      <c r="C215" s="151"/>
      <c r="D215" s="152"/>
      <c r="E215" s="152"/>
      <c r="F215" s="152"/>
      <c r="G215" s="152"/>
      <c r="H215" s="153"/>
      <c r="I215" s="159"/>
      <c r="J215" s="160"/>
      <c r="K215" s="151"/>
      <c r="L215" s="152"/>
      <c r="M215" s="152"/>
      <c r="N215" s="152"/>
      <c r="O215" s="152"/>
      <c r="P215" s="153"/>
      <c r="Q215" s="159"/>
      <c r="R215" s="160"/>
      <c r="S215" s="151"/>
      <c r="T215" s="152"/>
      <c r="U215" s="152"/>
      <c r="V215" s="152"/>
      <c r="W215" s="152"/>
      <c r="X215" s="153"/>
      <c r="Y215" s="159"/>
      <c r="Z215" s="160"/>
      <c r="AA215" s="151"/>
      <c r="AB215" s="152"/>
      <c r="AC215" s="152"/>
      <c r="AD215" s="152"/>
      <c r="AE215" s="152"/>
      <c r="AF215" s="153"/>
      <c r="AG215" s="159"/>
      <c r="AH215" s="160"/>
      <c r="AI215" s="151"/>
      <c r="AJ215" s="152"/>
      <c r="AK215" s="152"/>
      <c r="AL215" s="152"/>
      <c r="AM215" s="152"/>
      <c r="AN215" s="153"/>
      <c r="AO215" s="201"/>
      <c r="AP215" s="204"/>
      <c r="AQ215" s="204"/>
      <c r="AR215" s="197"/>
      <c r="AS215" s="198"/>
    </row>
    <row r="216" spans="1:45" ht="17.25" thickBot="1" x14ac:dyDescent="0.3">
      <c r="A216" s="154"/>
      <c r="B216" s="155"/>
      <c r="C216" s="156"/>
      <c r="D216" s="157"/>
      <c r="E216" s="157"/>
      <c r="F216" s="157"/>
      <c r="G216" s="157"/>
      <c r="H216" s="158"/>
      <c r="I216" s="154"/>
      <c r="J216" s="155"/>
      <c r="K216" s="156"/>
      <c r="L216" s="157"/>
      <c r="M216" s="157"/>
      <c r="N216" s="157"/>
      <c r="O216" s="157"/>
      <c r="P216" s="158"/>
      <c r="Q216" s="154"/>
      <c r="R216" s="155"/>
      <c r="S216" s="156"/>
      <c r="T216" s="157"/>
      <c r="U216" s="157"/>
      <c r="V216" s="157"/>
      <c r="W216" s="157"/>
      <c r="X216" s="158"/>
      <c r="Y216" s="154"/>
      <c r="Z216" s="155"/>
      <c r="AA216" s="156"/>
      <c r="AB216" s="157"/>
      <c r="AC216" s="157"/>
      <c r="AD216" s="157"/>
      <c r="AE216" s="157"/>
      <c r="AF216" s="158"/>
      <c r="AG216" s="154"/>
      <c r="AH216" s="155"/>
      <c r="AI216" s="156"/>
      <c r="AJ216" s="157"/>
      <c r="AK216" s="157"/>
      <c r="AL216" s="157"/>
      <c r="AM216" s="157"/>
      <c r="AN216" s="158"/>
      <c r="AO216" s="201"/>
      <c r="AP216" s="204"/>
      <c r="AQ216" s="204"/>
      <c r="AR216" s="197"/>
      <c r="AS216" s="198"/>
    </row>
    <row r="217" spans="1:45" ht="18" x14ac:dyDescent="0.25">
      <c r="A217" s="1" t="s">
        <v>17</v>
      </c>
      <c r="B217" s="2" t="s">
        <v>16</v>
      </c>
      <c r="C217" s="27" t="s">
        <v>18</v>
      </c>
      <c r="D217" s="21" t="s">
        <v>19</v>
      </c>
      <c r="E217" s="22" t="s">
        <v>23</v>
      </c>
      <c r="F217" s="30" t="s">
        <v>34</v>
      </c>
      <c r="G217" s="23" t="s">
        <v>20</v>
      </c>
      <c r="H217" s="24" t="s">
        <v>21</v>
      </c>
      <c r="I217" s="1" t="s">
        <v>17</v>
      </c>
      <c r="J217" s="2" t="s">
        <v>16</v>
      </c>
      <c r="K217" s="27" t="s">
        <v>18</v>
      </c>
      <c r="L217" s="21" t="s">
        <v>19</v>
      </c>
      <c r="M217" s="22" t="s">
        <v>23</v>
      </c>
      <c r="N217" s="30" t="s">
        <v>34</v>
      </c>
      <c r="O217" s="23" t="s">
        <v>20</v>
      </c>
      <c r="P217" s="24" t="s">
        <v>21</v>
      </c>
      <c r="Q217" s="1" t="s">
        <v>17</v>
      </c>
      <c r="R217" s="2" t="s">
        <v>16</v>
      </c>
      <c r="S217" s="27" t="s">
        <v>18</v>
      </c>
      <c r="T217" s="21" t="s">
        <v>19</v>
      </c>
      <c r="U217" s="22" t="s">
        <v>23</v>
      </c>
      <c r="V217" s="30" t="s">
        <v>34</v>
      </c>
      <c r="W217" s="23" t="s">
        <v>20</v>
      </c>
      <c r="X217" s="24" t="s">
        <v>21</v>
      </c>
      <c r="Y217" s="1" t="s">
        <v>17</v>
      </c>
      <c r="Z217" s="2" t="s">
        <v>16</v>
      </c>
      <c r="AA217" s="27" t="s">
        <v>18</v>
      </c>
      <c r="AB217" s="21" t="s">
        <v>19</v>
      </c>
      <c r="AC217" s="22" t="s">
        <v>23</v>
      </c>
      <c r="AD217" s="30" t="s">
        <v>34</v>
      </c>
      <c r="AE217" s="23" t="s">
        <v>20</v>
      </c>
      <c r="AF217" s="24" t="s">
        <v>21</v>
      </c>
      <c r="AG217" s="1" t="s">
        <v>17</v>
      </c>
      <c r="AH217" s="2" t="s">
        <v>16</v>
      </c>
      <c r="AI217" s="27" t="s">
        <v>18</v>
      </c>
      <c r="AJ217" s="21" t="s">
        <v>19</v>
      </c>
      <c r="AK217" s="22" t="s">
        <v>23</v>
      </c>
      <c r="AL217" s="30" t="s">
        <v>34</v>
      </c>
      <c r="AM217" s="23" t="s">
        <v>20</v>
      </c>
      <c r="AN217" s="24" t="s">
        <v>21</v>
      </c>
      <c r="AO217" s="201"/>
      <c r="AP217" s="204"/>
      <c r="AQ217" s="204"/>
      <c r="AR217" s="197"/>
      <c r="AS217" s="198"/>
    </row>
    <row r="218" spans="1:45" x14ac:dyDescent="0.25">
      <c r="A218" s="12"/>
      <c r="B218" s="13"/>
      <c r="C218" s="28">
        <f>(B218-A218)</f>
        <v>0</v>
      </c>
      <c r="D218" s="14"/>
      <c r="E218" s="15"/>
      <c r="F218" s="16"/>
      <c r="G218" s="17"/>
      <c r="H218" s="26"/>
      <c r="I218" s="12"/>
      <c r="J218" s="13"/>
      <c r="K218" s="28">
        <f>(J218-I218)</f>
        <v>0</v>
      </c>
      <c r="L218" s="14"/>
      <c r="M218" s="15"/>
      <c r="N218" s="16"/>
      <c r="O218" s="17"/>
      <c r="P218" s="26"/>
      <c r="Q218" s="12"/>
      <c r="R218" s="13"/>
      <c r="S218" s="28">
        <f>(R218-Q218)</f>
        <v>0</v>
      </c>
      <c r="T218" s="14"/>
      <c r="U218" s="15"/>
      <c r="V218" s="16"/>
      <c r="W218" s="17"/>
      <c r="X218" s="26"/>
      <c r="Y218" s="12"/>
      <c r="Z218" s="13"/>
      <c r="AA218" s="28">
        <f>(Z218-Y218)</f>
        <v>0</v>
      </c>
      <c r="AB218" s="14"/>
      <c r="AC218" s="15"/>
      <c r="AD218" s="16"/>
      <c r="AE218" s="17"/>
      <c r="AF218" s="26"/>
      <c r="AG218" s="12"/>
      <c r="AH218" s="13"/>
      <c r="AI218" s="28">
        <f>(AH218-AG218)</f>
        <v>0</v>
      </c>
      <c r="AJ218" s="14"/>
      <c r="AK218" s="15"/>
      <c r="AL218" s="16"/>
      <c r="AM218" s="17"/>
      <c r="AN218" s="26"/>
      <c r="AO218" s="201"/>
      <c r="AP218" s="204"/>
      <c r="AQ218" s="204"/>
      <c r="AR218" s="197"/>
      <c r="AS218" s="198"/>
    </row>
    <row r="219" spans="1:45" x14ac:dyDescent="0.25">
      <c r="A219" s="159"/>
      <c r="B219" s="160"/>
      <c r="C219" s="161" t="s">
        <v>22</v>
      </c>
      <c r="D219" s="162"/>
      <c r="E219" s="163"/>
      <c r="F219" s="163"/>
      <c r="G219" s="163"/>
      <c r="H219" s="164"/>
      <c r="I219" s="159"/>
      <c r="J219" s="160"/>
      <c r="K219" s="161" t="s">
        <v>22</v>
      </c>
      <c r="L219" s="162"/>
      <c r="M219" s="163"/>
      <c r="N219" s="163"/>
      <c r="O219" s="163"/>
      <c r="P219" s="164"/>
      <c r="Q219" s="159"/>
      <c r="R219" s="160"/>
      <c r="S219" s="161" t="s">
        <v>22</v>
      </c>
      <c r="T219" s="162"/>
      <c r="U219" s="163"/>
      <c r="V219" s="163"/>
      <c r="W219" s="163"/>
      <c r="X219" s="164"/>
      <c r="Y219" s="159"/>
      <c r="Z219" s="160"/>
      <c r="AA219" s="161" t="s">
        <v>22</v>
      </c>
      <c r="AB219" s="162"/>
      <c r="AC219" s="163"/>
      <c r="AD219" s="163"/>
      <c r="AE219" s="163"/>
      <c r="AF219" s="164"/>
      <c r="AG219" s="159"/>
      <c r="AH219" s="160"/>
      <c r="AI219" s="161" t="s">
        <v>22</v>
      </c>
      <c r="AJ219" s="162"/>
      <c r="AK219" s="163"/>
      <c r="AL219" s="163"/>
      <c r="AM219" s="163"/>
      <c r="AN219" s="164"/>
      <c r="AO219" s="201"/>
      <c r="AP219" s="204"/>
      <c r="AQ219" s="204"/>
      <c r="AR219" s="197"/>
      <c r="AS219" s="198"/>
    </row>
    <row r="220" spans="1:45" x14ac:dyDescent="0.25">
      <c r="A220" s="159"/>
      <c r="B220" s="160"/>
      <c r="C220" s="151"/>
      <c r="D220" s="152"/>
      <c r="E220" s="152"/>
      <c r="F220" s="152"/>
      <c r="G220" s="152"/>
      <c r="H220" s="153"/>
      <c r="I220" s="159"/>
      <c r="J220" s="160"/>
      <c r="K220" s="151"/>
      <c r="L220" s="152"/>
      <c r="M220" s="152"/>
      <c r="N220" s="152"/>
      <c r="O220" s="152"/>
      <c r="P220" s="153"/>
      <c r="Q220" s="159"/>
      <c r="R220" s="160"/>
      <c r="S220" s="151"/>
      <c r="T220" s="152"/>
      <c r="U220" s="152"/>
      <c r="V220" s="152"/>
      <c r="W220" s="152"/>
      <c r="X220" s="153"/>
      <c r="Y220" s="159"/>
      <c r="Z220" s="160"/>
      <c r="AA220" s="151"/>
      <c r="AB220" s="152"/>
      <c r="AC220" s="152"/>
      <c r="AD220" s="152"/>
      <c r="AE220" s="152"/>
      <c r="AF220" s="153"/>
      <c r="AG220" s="159"/>
      <c r="AH220" s="160"/>
      <c r="AI220" s="151"/>
      <c r="AJ220" s="152"/>
      <c r="AK220" s="152"/>
      <c r="AL220" s="152"/>
      <c r="AM220" s="152"/>
      <c r="AN220" s="153"/>
      <c r="AO220" s="201"/>
      <c r="AP220" s="204"/>
      <c r="AQ220" s="204"/>
      <c r="AR220" s="197"/>
      <c r="AS220" s="198"/>
    </row>
    <row r="221" spans="1:45" x14ac:dyDescent="0.25">
      <c r="A221" s="159"/>
      <c r="B221" s="160"/>
      <c r="C221" s="151"/>
      <c r="D221" s="152"/>
      <c r="E221" s="152"/>
      <c r="F221" s="152"/>
      <c r="G221" s="152"/>
      <c r="H221" s="153"/>
      <c r="I221" s="159"/>
      <c r="J221" s="160"/>
      <c r="K221" s="151"/>
      <c r="L221" s="152"/>
      <c r="M221" s="152"/>
      <c r="N221" s="152"/>
      <c r="O221" s="152"/>
      <c r="P221" s="153"/>
      <c r="Q221" s="159"/>
      <c r="R221" s="160"/>
      <c r="S221" s="151"/>
      <c r="T221" s="152"/>
      <c r="U221" s="152"/>
      <c r="V221" s="152"/>
      <c r="W221" s="152"/>
      <c r="X221" s="153"/>
      <c r="Y221" s="159"/>
      <c r="Z221" s="160"/>
      <c r="AA221" s="151"/>
      <c r="AB221" s="152"/>
      <c r="AC221" s="152"/>
      <c r="AD221" s="152"/>
      <c r="AE221" s="152"/>
      <c r="AF221" s="153"/>
      <c r="AG221" s="159"/>
      <c r="AH221" s="160"/>
      <c r="AI221" s="151"/>
      <c r="AJ221" s="152"/>
      <c r="AK221" s="152"/>
      <c r="AL221" s="152"/>
      <c r="AM221" s="152"/>
      <c r="AN221" s="153"/>
      <c r="AO221" s="201"/>
      <c r="AP221" s="204"/>
      <c r="AQ221" s="204"/>
      <c r="AR221" s="197"/>
      <c r="AS221" s="198"/>
    </row>
    <row r="222" spans="1:45" ht="17.25" thickBot="1" x14ac:dyDescent="0.3">
      <c r="A222" s="154"/>
      <c r="B222" s="155"/>
      <c r="C222" s="156"/>
      <c r="D222" s="157"/>
      <c r="E222" s="157"/>
      <c r="F222" s="157"/>
      <c r="G222" s="157"/>
      <c r="H222" s="158"/>
      <c r="I222" s="154"/>
      <c r="J222" s="155"/>
      <c r="K222" s="156"/>
      <c r="L222" s="157"/>
      <c r="M222" s="157"/>
      <c r="N222" s="157"/>
      <c r="O222" s="157"/>
      <c r="P222" s="158"/>
      <c r="Q222" s="154"/>
      <c r="R222" s="155"/>
      <c r="S222" s="156"/>
      <c r="T222" s="157"/>
      <c r="U222" s="157"/>
      <c r="V222" s="157"/>
      <c r="W222" s="157"/>
      <c r="X222" s="158"/>
      <c r="Y222" s="154"/>
      <c r="Z222" s="155"/>
      <c r="AA222" s="156"/>
      <c r="AB222" s="157"/>
      <c r="AC222" s="157"/>
      <c r="AD222" s="157"/>
      <c r="AE222" s="157"/>
      <c r="AF222" s="158"/>
      <c r="AG222" s="154"/>
      <c r="AH222" s="155"/>
      <c r="AI222" s="156"/>
      <c r="AJ222" s="157"/>
      <c r="AK222" s="157"/>
      <c r="AL222" s="157"/>
      <c r="AM222" s="157"/>
      <c r="AN222" s="158"/>
      <c r="AO222" s="201"/>
      <c r="AP222" s="204"/>
      <c r="AQ222" s="204"/>
      <c r="AR222" s="197"/>
      <c r="AS222" s="198"/>
    </row>
    <row r="223" spans="1:45" ht="18" x14ac:dyDescent="0.25">
      <c r="A223" s="1" t="s">
        <v>17</v>
      </c>
      <c r="B223" s="2" t="s">
        <v>16</v>
      </c>
      <c r="C223" s="27" t="s">
        <v>18</v>
      </c>
      <c r="D223" s="21" t="s">
        <v>19</v>
      </c>
      <c r="E223" s="22" t="s">
        <v>23</v>
      </c>
      <c r="F223" s="30" t="s">
        <v>34</v>
      </c>
      <c r="G223" s="23" t="s">
        <v>20</v>
      </c>
      <c r="H223" s="24" t="s">
        <v>21</v>
      </c>
      <c r="I223" s="1" t="s">
        <v>17</v>
      </c>
      <c r="J223" s="2" t="s">
        <v>16</v>
      </c>
      <c r="K223" s="27" t="s">
        <v>18</v>
      </c>
      <c r="L223" s="21" t="s">
        <v>19</v>
      </c>
      <c r="M223" s="22" t="s">
        <v>23</v>
      </c>
      <c r="N223" s="30" t="s">
        <v>34</v>
      </c>
      <c r="O223" s="23" t="s">
        <v>20</v>
      </c>
      <c r="P223" s="24" t="s">
        <v>21</v>
      </c>
      <c r="Q223" s="1" t="s">
        <v>17</v>
      </c>
      <c r="R223" s="2" t="s">
        <v>16</v>
      </c>
      <c r="S223" s="27" t="s">
        <v>18</v>
      </c>
      <c r="T223" s="21" t="s">
        <v>19</v>
      </c>
      <c r="U223" s="22" t="s">
        <v>23</v>
      </c>
      <c r="V223" s="30" t="s">
        <v>34</v>
      </c>
      <c r="W223" s="23" t="s">
        <v>20</v>
      </c>
      <c r="X223" s="24" t="s">
        <v>21</v>
      </c>
      <c r="Y223" s="1" t="s">
        <v>17</v>
      </c>
      <c r="Z223" s="2" t="s">
        <v>16</v>
      </c>
      <c r="AA223" s="27" t="s">
        <v>18</v>
      </c>
      <c r="AB223" s="21" t="s">
        <v>19</v>
      </c>
      <c r="AC223" s="22" t="s">
        <v>23</v>
      </c>
      <c r="AD223" s="30" t="s">
        <v>34</v>
      </c>
      <c r="AE223" s="23" t="s">
        <v>20</v>
      </c>
      <c r="AF223" s="24" t="s">
        <v>21</v>
      </c>
      <c r="AG223" s="1" t="s">
        <v>17</v>
      </c>
      <c r="AH223" s="2" t="s">
        <v>16</v>
      </c>
      <c r="AI223" s="27" t="s">
        <v>18</v>
      </c>
      <c r="AJ223" s="21" t="s">
        <v>19</v>
      </c>
      <c r="AK223" s="22" t="s">
        <v>23</v>
      </c>
      <c r="AL223" s="30" t="s">
        <v>34</v>
      </c>
      <c r="AM223" s="23" t="s">
        <v>20</v>
      </c>
      <c r="AN223" s="24" t="s">
        <v>21</v>
      </c>
      <c r="AO223" s="201"/>
      <c r="AP223" s="204"/>
      <c r="AQ223" s="204"/>
      <c r="AR223" s="197"/>
      <c r="AS223" s="198"/>
    </row>
    <row r="224" spans="1:45" x14ac:dyDescent="0.25">
      <c r="A224" s="12"/>
      <c r="B224" s="13"/>
      <c r="C224" s="28">
        <f>(B224-A224)</f>
        <v>0</v>
      </c>
      <c r="D224" s="14"/>
      <c r="E224" s="15"/>
      <c r="F224" s="16"/>
      <c r="G224" s="17"/>
      <c r="H224" s="26"/>
      <c r="I224" s="12"/>
      <c r="J224" s="13"/>
      <c r="K224" s="28">
        <f>(J224-I224)</f>
        <v>0</v>
      </c>
      <c r="L224" s="14"/>
      <c r="M224" s="15"/>
      <c r="N224" s="16"/>
      <c r="O224" s="17"/>
      <c r="P224" s="26"/>
      <c r="Q224" s="12"/>
      <c r="R224" s="13"/>
      <c r="S224" s="28">
        <f>(R224-Q224)</f>
        <v>0</v>
      </c>
      <c r="T224" s="14"/>
      <c r="U224" s="15"/>
      <c r="V224" s="16"/>
      <c r="W224" s="17"/>
      <c r="X224" s="26"/>
      <c r="Y224" s="12"/>
      <c r="Z224" s="13"/>
      <c r="AA224" s="28">
        <f>(Z224-Y224)</f>
        <v>0</v>
      </c>
      <c r="AB224" s="14"/>
      <c r="AC224" s="15"/>
      <c r="AD224" s="16"/>
      <c r="AE224" s="17"/>
      <c r="AF224" s="26"/>
      <c r="AG224" s="12"/>
      <c r="AH224" s="13"/>
      <c r="AI224" s="28">
        <f>(AH224-AG224)</f>
        <v>0</v>
      </c>
      <c r="AJ224" s="14"/>
      <c r="AK224" s="15"/>
      <c r="AL224" s="16"/>
      <c r="AM224" s="17"/>
      <c r="AN224" s="26"/>
      <c r="AO224" s="201"/>
      <c r="AP224" s="204"/>
      <c r="AQ224" s="204"/>
      <c r="AR224" s="197"/>
      <c r="AS224" s="198"/>
    </row>
    <row r="225" spans="1:45" x14ac:dyDescent="0.25">
      <c r="A225" s="159"/>
      <c r="B225" s="160"/>
      <c r="C225" s="161" t="s">
        <v>22</v>
      </c>
      <c r="D225" s="162"/>
      <c r="E225" s="163"/>
      <c r="F225" s="163"/>
      <c r="G225" s="163"/>
      <c r="H225" s="164"/>
      <c r="I225" s="159"/>
      <c r="J225" s="160"/>
      <c r="K225" s="161" t="s">
        <v>22</v>
      </c>
      <c r="L225" s="162"/>
      <c r="M225" s="163"/>
      <c r="N225" s="163"/>
      <c r="O225" s="163"/>
      <c r="P225" s="164"/>
      <c r="Q225" s="159"/>
      <c r="R225" s="160"/>
      <c r="S225" s="161" t="s">
        <v>22</v>
      </c>
      <c r="T225" s="162"/>
      <c r="U225" s="163"/>
      <c r="V225" s="163"/>
      <c r="W225" s="163"/>
      <c r="X225" s="164"/>
      <c r="Y225" s="159"/>
      <c r="Z225" s="160"/>
      <c r="AA225" s="161" t="s">
        <v>22</v>
      </c>
      <c r="AB225" s="162"/>
      <c r="AC225" s="163"/>
      <c r="AD225" s="163"/>
      <c r="AE225" s="163"/>
      <c r="AF225" s="164"/>
      <c r="AG225" s="159"/>
      <c r="AH225" s="160"/>
      <c r="AI225" s="161" t="s">
        <v>22</v>
      </c>
      <c r="AJ225" s="162"/>
      <c r="AK225" s="163"/>
      <c r="AL225" s="163"/>
      <c r="AM225" s="163"/>
      <c r="AN225" s="164"/>
      <c r="AO225" s="201"/>
      <c r="AP225" s="204"/>
      <c r="AQ225" s="204"/>
      <c r="AR225" s="197"/>
      <c r="AS225" s="198"/>
    </row>
    <row r="226" spans="1:45" x14ac:dyDescent="0.25">
      <c r="A226" s="159"/>
      <c r="B226" s="160"/>
      <c r="C226" s="151"/>
      <c r="D226" s="152"/>
      <c r="E226" s="152"/>
      <c r="F226" s="152"/>
      <c r="G226" s="152"/>
      <c r="H226" s="153"/>
      <c r="I226" s="159"/>
      <c r="J226" s="160"/>
      <c r="K226" s="151"/>
      <c r="L226" s="152"/>
      <c r="M226" s="152"/>
      <c r="N226" s="152"/>
      <c r="O226" s="152"/>
      <c r="P226" s="153"/>
      <c r="Q226" s="159"/>
      <c r="R226" s="160"/>
      <c r="S226" s="151"/>
      <c r="T226" s="152"/>
      <c r="U226" s="152"/>
      <c r="V226" s="152"/>
      <c r="W226" s="152"/>
      <c r="X226" s="153"/>
      <c r="Y226" s="159"/>
      <c r="Z226" s="160"/>
      <c r="AA226" s="151"/>
      <c r="AB226" s="152"/>
      <c r="AC226" s="152"/>
      <c r="AD226" s="152"/>
      <c r="AE226" s="152"/>
      <c r="AF226" s="153"/>
      <c r="AG226" s="159"/>
      <c r="AH226" s="160"/>
      <c r="AI226" s="151"/>
      <c r="AJ226" s="152"/>
      <c r="AK226" s="152"/>
      <c r="AL226" s="152"/>
      <c r="AM226" s="152"/>
      <c r="AN226" s="153"/>
      <c r="AO226" s="201"/>
      <c r="AP226" s="204"/>
      <c r="AQ226" s="204"/>
      <c r="AR226" s="197"/>
      <c r="AS226" s="198"/>
    </row>
    <row r="227" spans="1:45" x14ac:dyDescent="0.25">
      <c r="A227" s="159"/>
      <c r="B227" s="160"/>
      <c r="C227" s="151"/>
      <c r="D227" s="152"/>
      <c r="E227" s="152"/>
      <c r="F227" s="152"/>
      <c r="G227" s="152"/>
      <c r="H227" s="153"/>
      <c r="I227" s="159"/>
      <c r="J227" s="160"/>
      <c r="K227" s="151"/>
      <c r="L227" s="152"/>
      <c r="M227" s="152"/>
      <c r="N227" s="152"/>
      <c r="O227" s="152"/>
      <c r="P227" s="153"/>
      <c r="Q227" s="159"/>
      <c r="R227" s="160"/>
      <c r="S227" s="151"/>
      <c r="T227" s="152"/>
      <c r="U227" s="152"/>
      <c r="V227" s="152"/>
      <c r="W227" s="152"/>
      <c r="X227" s="153"/>
      <c r="Y227" s="159"/>
      <c r="Z227" s="160"/>
      <c r="AA227" s="151"/>
      <c r="AB227" s="152"/>
      <c r="AC227" s="152"/>
      <c r="AD227" s="152"/>
      <c r="AE227" s="152"/>
      <c r="AF227" s="153"/>
      <c r="AG227" s="159"/>
      <c r="AH227" s="160"/>
      <c r="AI227" s="151"/>
      <c r="AJ227" s="152"/>
      <c r="AK227" s="152"/>
      <c r="AL227" s="152"/>
      <c r="AM227" s="152"/>
      <c r="AN227" s="153"/>
      <c r="AO227" s="201"/>
      <c r="AP227" s="204"/>
      <c r="AQ227" s="204"/>
      <c r="AR227" s="197"/>
      <c r="AS227" s="198"/>
    </row>
    <row r="228" spans="1:45" ht="17.25" thickBot="1" x14ac:dyDescent="0.3">
      <c r="A228" s="154"/>
      <c r="B228" s="155"/>
      <c r="C228" s="156"/>
      <c r="D228" s="157"/>
      <c r="E228" s="157"/>
      <c r="F228" s="157"/>
      <c r="G228" s="157"/>
      <c r="H228" s="158"/>
      <c r="I228" s="154"/>
      <c r="J228" s="155"/>
      <c r="K228" s="156"/>
      <c r="L228" s="157"/>
      <c r="M228" s="157"/>
      <c r="N228" s="157"/>
      <c r="O228" s="157"/>
      <c r="P228" s="158"/>
      <c r="Q228" s="154"/>
      <c r="R228" s="155"/>
      <c r="S228" s="156"/>
      <c r="T228" s="157"/>
      <c r="U228" s="157"/>
      <c r="V228" s="157"/>
      <c r="W228" s="157"/>
      <c r="X228" s="158"/>
      <c r="Y228" s="154"/>
      <c r="Z228" s="155"/>
      <c r="AA228" s="156"/>
      <c r="AB228" s="157"/>
      <c r="AC228" s="157"/>
      <c r="AD228" s="157"/>
      <c r="AE228" s="157"/>
      <c r="AF228" s="158"/>
      <c r="AG228" s="154"/>
      <c r="AH228" s="155"/>
      <c r="AI228" s="156"/>
      <c r="AJ228" s="157"/>
      <c r="AK228" s="157"/>
      <c r="AL228" s="157"/>
      <c r="AM228" s="157"/>
      <c r="AN228" s="158"/>
      <c r="AO228" s="201"/>
      <c r="AP228" s="204"/>
      <c r="AQ228" s="204"/>
      <c r="AR228" s="197"/>
      <c r="AS228" s="198"/>
    </row>
    <row r="229" spans="1:45" ht="18" x14ac:dyDescent="0.25">
      <c r="A229" s="1" t="s">
        <v>17</v>
      </c>
      <c r="B229" s="2" t="s">
        <v>16</v>
      </c>
      <c r="C229" s="27" t="s">
        <v>18</v>
      </c>
      <c r="D229" s="21" t="s">
        <v>19</v>
      </c>
      <c r="E229" s="22" t="s">
        <v>23</v>
      </c>
      <c r="F229" s="30" t="s">
        <v>34</v>
      </c>
      <c r="G229" s="23" t="s">
        <v>20</v>
      </c>
      <c r="H229" s="24" t="s">
        <v>21</v>
      </c>
      <c r="I229" s="1" t="s">
        <v>17</v>
      </c>
      <c r="J229" s="2" t="s">
        <v>16</v>
      </c>
      <c r="K229" s="27" t="s">
        <v>18</v>
      </c>
      <c r="L229" s="21" t="s">
        <v>19</v>
      </c>
      <c r="M229" s="22" t="s">
        <v>23</v>
      </c>
      <c r="N229" s="30" t="s">
        <v>34</v>
      </c>
      <c r="O229" s="23" t="s">
        <v>20</v>
      </c>
      <c r="P229" s="24" t="s">
        <v>21</v>
      </c>
      <c r="Q229" s="1" t="s">
        <v>17</v>
      </c>
      <c r="R229" s="2" t="s">
        <v>16</v>
      </c>
      <c r="S229" s="27" t="s">
        <v>18</v>
      </c>
      <c r="T229" s="21" t="s">
        <v>19</v>
      </c>
      <c r="U229" s="22" t="s">
        <v>23</v>
      </c>
      <c r="V229" s="30" t="s">
        <v>34</v>
      </c>
      <c r="W229" s="23" t="s">
        <v>20</v>
      </c>
      <c r="X229" s="24" t="s">
        <v>21</v>
      </c>
      <c r="Y229" s="1" t="s">
        <v>17</v>
      </c>
      <c r="Z229" s="2" t="s">
        <v>16</v>
      </c>
      <c r="AA229" s="27" t="s">
        <v>18</v>
      </c>
      <c r="AB229" s="21" t="s">
        <v>19</v>
      </c>
      <c r="AC229" s="22" t="s">
        <v>23</v>
      </c>
      <c r="AD229" s="30" t="s">
        <v>34</v>
      </c>
      <c r="AE229" s="23" t="s">
        <v>20</v>
      </c>
      <c r="AF229" s="24" t="s">
        <v>21</v>
      </c>
      <c r="AG229" s="1" t="s">
        <v>17</v>
      </c>
      <c r="AH229" s="2" t="s">
        <v>16</v>
      </c>
      <c r="AI229" s="27" t="s">
        <v>18</v>
      </c>
      <c r="AJ229" s="21" t="s">
        <v>19</v>
      </c>
      <c r="AK229" s="22" t="s">
        <v>23</v>
      </c>
      <c r="AL229" s="30" t="s">
        <v>34</v>
      </c>
      <c r="AM229" s="23" t="s">
        <v>20</v>
      </c>
      <c r="AN229" s="24" t="s">
        <v>21</v>
      </c>
      <c r="AO229" s="201"/>
      <c r="AP229" s="204"/>
      <c r="AQ229" s="204"/>
      <c r="AR229" s="197"/>
      <c r="AS229" s="198"/>
    </row>
    <row r="230" spans="1:45" x14ac:dyDescent="0.25">
      <c r="A230" s="12"/>
      <c r="B230" s="13"/>
      <c r="C230" s="28">
        <f>(B230-A230)</f>
        <v>0</v>
      </c>
      <c r="D230" s="14"/>
      <c r="E230" s="15"/>
      <c r="F230" s="16"/>
      <c r="G230" s="17"/>
      <c r="H230" s="26"/>
      <c r="I230" s="12"/>
      <c r="J230" s="13"/>
      <c r="K230" s="28">
        <f>(J230-I230)</f>
        <v>0</v>
      </c>
      <c r="L230" s="14"/>
      <c r="M230" s="15"/>
      <c r="N230" s="16"/>
      <c r="O230" s="17"/>
      <c r="P230" s="26"/>
      <c r="Q230" s="12"/>
      <c r="R230" s="13"/>
      <c r="S230" s="28">
        <f>(R230-Q230)</f>
        <v>0</v>
      </c>
      <c r="T230" s="14"/>
      <c r="U230" s="15"/>
      <c r="V230" s="16"/>
      <c r="W230" s="17"/>
      <c r="X230" s="26"/>
      <c r="Y230" s="12"/>
      <c r="Z230" s="13"/>
      <c r="AA230" s="28">
        <f>(Z230-Y230)</f>
        <v>0</v>
      </c>
      <c r="AB230" s="14"/>
      <c r="AC230" s="15"/>
      <c r="AD230" s="16"/>
      <c r="AE230" s="17"/>
      <c r="AF230" s="26"/>
      <c r="AG230" s="12"/>
      <c r="AH230" s="13"/>
      <c r="AI230" s="28">
        <f>(AH230-AG230)</f>
        <v>0</v>
      </c>
      <c r="AJ230" s="14"/>
      <c r="AK230" s="15"/>
      <c r="AL230" s="16"/>
      <c r="AM230" s="17"/>
      <c r="AN230" s="26"/>
      <c r="AO230" s="201"/>
      <c r="AP230" s="204"/>
      <c r="AQ230" s="204"/>
      <c r="AR230" s="197"/>
      <c r="AS230" s="198"/>
    </row>
    <row r="231" spans="1:45" x14ac:dyDescent="0.25">
      <c r="A231" s="159"/>
      <c r="B231" s="160"/>
      <c r="C231" s="161" t="s">
        <v>22</v>
      </c>
      <c r="D231" s="162"/>
      <c r="E231" s="163"/>
      <c r="F231" s="163"/>
      <c r="G231" s="163"/>
      <c r="H231" s="164"/>
      <c r="I231" s="159"/>
      <c r="J231" s="160"/>
      <c r="K231" s="161" t="s">
        <v>22</v>
      </c>
      <c r="L231" s="162"/>
      <c r="M231" s="163"/>
      <c r="N231" s="163"/>
      <c r="O231" s="163"/>
      <c r="P231" s="164"/>
      <c r="Q231" s="159"/>
      <c r="R231" s="160"/>
      <c r="S231" s="161" t="s">
        <v>22</v>
      </c>
      <c r="T231" s="162"/>
      <c r="U231" s="163"/>
      <c r="V231" s="163"/>
      <c r="W231" s="163"/>
      <c r="X231" s="164"/>
      <c r="Y231" s="159"/>
      <c r="Z231" s="160"/>
      <c r="AA231" s="161" t="s">
        <v>22</v>
      </c>
      <c r="AB231" s="162"/>
      <c r="AC231" s="163"/>
      <c r="AD231" s="163"/>
      <c r="AE231" s="163"/>
      <c r="AF231" s="164"/>
      <c r="AG231" s="159"/>
      <c r="AH231" s="160"/>
      <c r="AI231" s="161" t="s">
        <v>22</v>
      </c>
      <c r="AJ231" s="162"/>
      <c r="AK231" s="163"/>
      <c r="AL231" s="163"/>
      <c r="AM231" s="163"/>
      <c r="AN231" s="164"/>
      <c r="AO231" s="201"/>
      <c r="AP231" s="204"/>
      <c r="AQ231" s="204"/>
      <c r="AR231" s="197"/>
      <c r="AS231" s="198"/>
    </row>
    <row r="232" spans="1:45" x14ac:dyDescent="0.25">
      <c r="A232" s="159"/>
      <c r="B232" s="160"/>
      <c r="C232" s="151"/>
      <c r="D232" s="152"/>
      <c r="E232" s="152"/>
      <c r="F232" s="152"/>
      <c r="G232" s="152"/>
      <c r="H232" s="153"/>
      <c r="I232" s="159"/>
      <c r="J232" s="160"/>
      <c r="K232" s="151"/>
      <c r="L232" s="152"/>
      <c r="M232" s="152"/>
      <c r="N232" s="152"/>
      <c r="O232" s="152"/>
      <c r="P232" s="153"/>
      <c r="Q232" s="159"/>
      <c r="R232" s="160"/>
      <c r="S232" s="151"/>
      <c r="T232" s="152"/>
      <c r="U232" s="152"/>
      <c r="V232" s="152"/>
      <c r="W232" s="152"/>
      <c r="X232" s="153"/>
      <c r="Y232" s="159"/>
      <c r="Z232" s="160"/>
      <c r="AA232" s="151"/>
      <c r="AB232" s="152"/>
      <c r="AC232" s="152"/>
      <c r="AD232" s="152"/>
      <c r="AE232" s="152"/>
      <c r="AF232" s="153"/>
      <c r="AG232" s="159"/>
      <c r="AH232" s="160"/>
      <c r="AI232" s="151"/>
      <c r="AJ232" s="152"/>
      <c r="AK232" s="152"/>
      <c r="AL232" s="152"/>
      <c r="AM232" s="152"/>
      <c r="AN232" s="153"/>
      <c r="AO232" s="201"/>
      <c r="AP232" s="204"/>
      <c r="AQ232" s="204"/>
      <c r="AR232" s="197"/>
      <c r="AS232" s="198"/>
    </row>
    <row r="233" spans="1:45" x14ac:dyDescent="0.25">
      <c r="A233" s="159"/>
      <c r="B233" s="160"/>
      <c r="C233" s="151"/>
      <c r="D233" s="152"/>
      <c r="E233" s="152"/>
      <c r="F233" s="152"/>
      <c r="G233" s="152"/>
      <c r="H233" s="153"/>
      <c r="I233" s="159"/>
      <c r="J233" s="160"/>
      <c r="K233" s="151"/>
      <c r="L233" s="152"/>
      <c r="M233" s="152"/>
      <c r="N233" s="152"/>
      <c r="O233" s="152"/>
      <c r="P233" s="153"/>
      <c r="Q233" s="159"/>
      <c r="R233" s="160"/>
      <c r="S233" s="151"/>
      <c r="T233" s="152"/>
      <c r="U233" s="152"/>
      <c r="V233" s="152"/>
      <c r="W233" s="152"/>
      <c r="X233" s="153"/>
      <c r="Y233" s="159"/>
      <c r="Z233" s="160"/>
      <c r="AA233" s="151"/>
      <c r="AB233" s="152"/>
      <c r="AC233" s="152"/>
      <c r="AD233" s="152"/>
      <c r="AE233" s="152"/>
      <c r="AF233" s="153"/>
      <c r="AG233" s="159"/>
      <c r="AH233" s="160"/>
      <c r="AI233" s="151"/>
      <c r="AJ233" s="152"/>
      <c r="AK233" s="152"/>
      <c r="AL233" s="152"/>
      <c r="AM233" s="152"/>
      <c r="AN233" s="153"/>
      <c r="AO233" s="201"/>
      <c r="AP233" s="204"/>
      <c r="AQ233" s="204"/>
      <c r="AR233" s="197"/>
      <c r="AS233" s="198"/>
    </row>
    <row r="234" spans="1:45" ht="17.25" thickBot="1" x14ac:dyDescent="0.3">
      <c r="A234" s="154"/>
      <c r="B234" s="155"/>
      <c r="C234" s="156"/>
      <c r="D234" s="157"/>
      <c r="E234" s="157"/>
      <c r="F234" s="157"/>
      <c r="G234" s="157"/>
      <c r="H234" s="158"/>
      <c r="I234" s="154"/>
      <c r="J234" s="155"/>
      <c r="K234" s="156"/>
      <c r="L234" s="157"/>
      <c r="M234" s="157"/>
      <c r="N234" s="157"/>
      <c r="O234" s="157"/>
      <c r="P234" s="158"/>
      <c r="Q234" s="154"/>
      <c r="R234" s="155"/>
      <c r="S234" s="156"/>
      <c r="T234" s="157"/>
      <c r="U234" s="157"/>
      <c r="V234" s="157"/>
      <c r="W234" s="157"/>
      <c r="X234" s="158"/>
      <c r="Y234" s="154"/>
      <c r="Z234" s="155"/>
      <c r="AA234" s="156"/>
      <c r="AB234" s="157"/>
      <c r="AC234" s="157"/>
      <c r="AD234" s="157"/>
      <c r="AE234" s="157"/>
      <c r="AF234" s="158"/>
      <c r="AG234" s="154"/>
      <c r="AH234" s="155"/>
      <c r="AI234" s="156"/>
      <c r="AJ234" s="157"/>
      <c r="AK234" s="157"/>
      <c r="AL234" s="157"/>
      <c r="AM234" s="157"/>
      <c r="AN234" s="158"/>
      <c r="AO234" s="201"/>
      <c r="AP234" s="204"/>
      <c r="AQ234" s="204"/>
      <c r="AR234" s="197"/>
      <c r="AS234" s="198"/>
    </row>
    <row r="235" spans="1:45" ht="18" x14ac:dyDescent="0.25">
      <c r="A235" s="1" t="s">
        <v>17</v>
      </c>
      <c r="B235" s="2" t="s">
        <v>16</v>
      </c>
      <c r="C235" s="27" t="s">
        <v>18</v>
      </c>
      <c r="D235" s="21" t="s">
        <v>19</v>
      </c>
      <c r="E235" s="22" t="s">
        <v>23</v>
      </c>
      <c r="F235" s="30" t="s">
        <v>34</v>
      </c>
      <c r="G235" s="23" t="s">
        <v>20</v>
      </c>
      <c r="H235" s="24" t="s">
        <v>21</v>
      </c>
      <c r="I235" s="1" t="s">
        <v>17</v>
      </c>
      <c r="J235" s="2" t="s">
        <v>16</v>
      </c>
      <c r="K235" s="27" t="s">
        <v>18</v>
      </c>
      <c r="L235" s="21" t="s">
        <v>19</v>
      </c>
      <c r="M235" s="22" t="s">
        <v>23</v>
      </c>
      <c r="N235" s="30" t="s">
        <v>34</v>
      </c>
      <c r="O235" s="23" t="s">
        <v>20</v>
      </c>
      <c r="P235" s="24" t="s">
        <v>21</v>
      </c>
      <c r="Q235" s="1" t="s">
        <v>17</v>
      </c>
      <c r="R235" s="2" t="s">
        <v>16</v>
      </c>
      <c r="S235" s="27" t="s">
        <v>18</v>
      </c>
      <c r="T235" s="21" t="s">
        <v>19</v>
      </c>
      <c r="U235" s="22" t="s">
        <v>23</v>
      </c>
      <c r="V235" s="30" t="s">
        <v>34</v>
      </c>
      <c r="W235" s="23" t="s">
        <v>20</v>
      </c>
      <c r="X235" s="24" t="s">
        <v>21</v>
      </c>
      <c r="Y235" s="1" t="s">
        <v>17</v>
      </c>
      <c r="Z235" s="2" t="s">
        <v>16</v>
      </c>
      <c r="AA235" s="27" t="s">
        <v>18</v>
      </c>
      <c r="AB235" s="21" t="s">
        <v>19</v>
      </c>
      <c r="AC235" s="22" t="s">
        <v>23</v>
      </c>
      <c r="AD235" s="30" t="s">
        <v>34</v>
      </c>
      <c r="AE235" s="23" t="s">
        <v>20</v>
      </c>
      <c r="AF235" s="24" t="s">
        <v>21</v>
      </c>
      <c r="AG235" s="1" t="s">
        <v>17</v>
      </c>
      <c r="AH235" s="2" t="s">
        <v>16</v>
      </c>
      <c r="AI235" s="27" t="s">
        <v>18</v>
      </c>
      <c r="AJ235" s="21" t="s">
        <v>19</v>
      </c>
      <c r="AK235" s="22" t="s">
        <v>23</v>
      </c>
      <c r="AL235" s="30" t="s">
        <v>34</v>
      </c>
      <c r="AM235" s="23" t="s">
        <v>20</v>
      </c>
      <c r="AN235" s="24" t="s">
        <v>21</v>
      </c>
      <c r="AO235" s="201"/>
      <c r="AP235" s="204"/>
      <c r="AQ235" s="204"/>
      <c r="AR235" s="197"/>
      <c r="AS235" s="198"/>
    </row>
    <row r="236" spans="1:45" x14ac:dyDescent="0.25">
      <c r="A236" s="12"/>
      <c r="B236" s="13"/>
      <c r="C236" s="28">
        <f>(B236-A236)</f>
        <v>0</v>
      </c>
      <c r="D236" s="14"/>
      <c r="E236" s="15"/>
      <c r="F236" s="16"/>
      <c r="G236" s="17"/>
      <c r="H236" s="26"/>
      <c r="I236" s="12"/>
      <c r="J236" s="13"/>
      <c r="K236" s="28">
        <f>(J236-I236)</f>
        <v>0</v>
      </c>
      <c r="L236" s="14"/>
      <c r="M236" s="15"/>
      <c r="N236" s="16"/>
      <c r="O236" s="17"/>
      <c r="P236" s="26"/>
      <c r="Q236" s="12"/>
      <c r="R236" s="13"/>
      <c r="S236" s="28">
        <f>(R236-Q236)</f>
        <v>0</v>
      </c>
      <c r="T236" s="14"/>
      <c r="U236" s="15"/>
      <c r="V236" s="16"/>
      <c r="W236" s="17"/>
      <c r="X236" s="26"/>
      <c r="Y236" s="12"/>
      <c r="Z236" s="13"/>
      <c r="AA236" s="28">
        <f>(Z236-Y236)</f>
        <v>0</v>
      </c>
      <c r="AB236" s="14"/>
      <c r="AC236" s="15"/>
      <c r="AD236" s="16"/>
      <c r="AE236" s="17"/>
      <c r="AF236" s="26"/>
      <c r="AG236" s="12"/>
      <c r="AH236" s="13"/>
      <c r="AI236" s="28">
        <f>(AH236-AG236)</f>
        <v>0</v>
      </c>
      <c r="AJ236" s="14"/>
      <c r="AK236" s="15"/>
      <c r="AL236" s="16"/>
      <c r="AM236" s="17"/>
      <c r="AN236" s="26"/>
      <c r="AO236" s="201"/>
      <c r="AP236" s="204"/>
      <c r="AQ236" s="204"/>
      <c r="AR236" s="197"/>
      <c r="AS236" s="198"/>
    </row>
    <row r="237" spans="1:45" x14ac:dyDescent="0.25">
      <c r="A237" s="159"/>
      <c r="B237" s="160"/>
      <c r="C237" s="161" t="s">
        <v>22</v>
      </c>
      <c r="D237" s="162"/>
      <c r="E237" s="163"/>
      <c r="F237" s="163"/>
      <c r="G237" s="163"/>
      <c r="H237" s="164"/>
      <c r="I237" s="159"/>
      <c r="J237" s="160"/>
      <c r="K237" s="161" t="s">
        <v>22</v>
      </c>
      <c r="L237" s="162"/>
      <c r="M237" s="163"/>
      <c r="N237" s="163"/>
      <c r="O237" s="163"/>
      <c r="P237" s="164"/>
      <c r="Q237" s="159"/>
      <c r="R237" s="160"/>
      <c r="S237" s="161" t="s">
        <v>22</v>
      </c>
      <c r="T237" s="162"/>
      <c r="U237" s="163"/>
      <c r="V237" s="163"/>
      <c r="W237" s="163"/>
      <c r="X237" s="164"/>
      <c r="Y237" s="159"/>
      <c r="Z237" s="160"/>
      <c r="AA237" s="161" t="s">
        <v>22</v>
      </c>
      <c r="AB237" s="162"/>
      <c r="AC237" s="163"/>
      <c r="AD237" s="163"/>
      <c r="AE237" s="163"/>
      <c r="AF237" s="164"/>
      <c r="AG237" s="159"/>
      <c r="AH237" s="160"/>
      <c r="AI237" s="161" t="s">
        <v>22</v>
      </c>
      <c r="AJ237" s="162"/>
      <c r="AK237" s="163"/>
      <c r="AL237" s="163"/>
      <c r="AM237" s="163"/>
      <c r="AN237" s="164"/>
      <c r="AO237" s="201"/>
      <c r="AP237" s="199" t="s">
        <v>71</v>
      </c>
      <c r="AQ237" s="199" t="s">
        <v>74</v>
      </c>
      <c r="AR237" s="206" t="s">
        <v>76</v>
      </c>
      <c r="AS237" s="208" t="s">
        <v>75</v>
      </c>
    </row>
    <row r="238" spans="1:45" x14ac:dyDescent="0.25">
      <c r="A238" s="159"/>
      <c r="B238" s="160"/>
      <c r="C238" s="151"/>
      <c r="D238" s="152"/>
      <c r="E238" s="152"/>
      <c r="F238" s="152"/>
      <c r="G238" s="152"/>
      <c r="H238" s="153"/>
      <c r="I238" s="159"/>
      <c r="J238" s="160"/>
      <c r="K238" s="151"/>
      <c r="L238" s="152"/>
      <c r="M238" s="152"/>
      <c r="N238" s="152"/>
      <c r="O238" s="152"/>
      <c r="P238" s="153"/>
      <c r="Q238" s="159"/>
      <c r="R238" s="160"/>
      <c r="S238" s="151"/>
      <c r="T238" s="152"/>
      <c r="U238" s="152"/>
      <c r="V238" s="152"/>
      <c r="W238" s="152"/>
      <c r="X238" s="153"/>
      <c r="Y238" s="159"/>
      <c r="Z238" s="160"/>
      <c r="AA238" s="151"/>
      <c r="AB238" s="152"/>
      <c r="AC238" s="152"/>
      <c r="AD238" s="152"/>
      <c r="AE238" s="152"/>
      <c r="AF238" s="153"/>
      <c r="AG238" s="159"/>
      <c r="AH238" s="160"/>
      <c r="AI238" s="151"/>
      <c r="AJ238" s="152"/>
      <c r="AK238" s="152"/>
      <c r="AL238" s="152"/>
      <c r="AM238" s="152"/>
      <c r="AN238" s="153"/>
      <c r="AO238" s="201"/>
      <c r="AP238" s="199"/>
      <c r="AQ238" s="199"/>
      <c r="AR238" s="206"/>
      <c r="AS238" s="208"/>
    </row>
    <row r="239" spans="1:45" x14ac:dyDescent="0.25">
      <c r="A239" s="159"/>
      <c r="B239" s="160"/>
      <c r="C239" s="151"/>
      <c r="D239" s="152"/>
      <c r="E239" s="152"/>
      <c r="F239" s="152"/>
      <c r="G239" s="152"/>
      <c r="H239" s="153"/>
      <c r="I239" s="159"/>
      <c r="J239" s="160"/>
      <c r="K239" s="151"/>
      <c r="L239" s="152"/>
      <c r="M239" s="152"/>
      <c r="N239" s="152"/>
      <c r="O239" s="152"/>
      <c r="P239" s="153"/>
      <c r="Q239" s="159"/>
      <c r="R239" s="160"/>
      <c r="S239" s="151"/>
      <c r="T239" s="152"/>
      <c r="U239" s="152"/>
      <c r="V239" s="152"/>
      <c r="W239" s="152"/>
      <c r="X239" s="153"/>
      <c r="Y239" s="159"/>
      <c r="Z239" s="160"/>
      <c r="AA239" s="151"/>
      <c r="AB239" s="152"/>
      <c r="AC239" s="152"/>
      <c r="AD239" s="152"/>
      <c r="AE239" s="152"/>
      <c r="AF239" s="153"/>
      <c r="AG239" s="159"/>
      <c r="AH239" s="160"/>
      <c r="AI239" s="151"/>
      <c r="AJ239" s="152"/>
      <c r="AK239" s="152"/>
      <c r="AL239" s="152"/>
      <c r="AM239" s="152"/>
      <c r="AN239" s="153"/>
      <c r="AO239" s="201"/>
      <c r="AP239" s="199"/>
      <c r="AQ239" s="199"/>
      <c r="AR239" s="206"/>
      <c r="AS239" s="208"/>
    </row>
    <row r="240" spans="1:45" ht="17.25" thickBot="1" x14ac:dyDescent="0.3">
      <c r="A240" s="154"/>
      <c r="B240" s="155"/>
      <c r="C240" s="156"/>
      <c r="D240" s="157"/>
      <c r="E240" s="157"/>
      <c r="F240" s="157"/>
      <c r="G240" s="157"/>
      <c r="H240" s="158"/>
      <c r="I240" s="154"/>
      <c r="J240" s="155"/>
      <c r="K240" s="156"/>
      <c r="L240" s="157"/>
      <c r="M240" s="157"/>
      <c r="N240" s="157"/>
      <c r="O240" s="157"/>
      <c r="P240" s="158"/>
      <c r="Q240" s="154"/>
      <c r="R240" s="155"/>
      <c r="S240" s="156"/>
      <c r="T240" s="157"/>
      <c r="U240" s="157"/>
      <c r="V240" s="157"/>
      <c r="W240" s="157"/>
      <c r="X240" s="158"/>
      <c r="Y240" s="154"/>
      <c r="Z240" s="155"/>
      <c r="AA240" s="156"/>
      <c r="AB240" s="157"/>
      <c r="AC240" s="157"/>
      <c r="AD240" s="157"/>
      <c r="AE240" s="157"/>
      <c r="AF240" s="158"/>
      <c r="AG240" s="154"/>
      <c r="AH240" s="155"/>
      <c r="AI240" s="156"/>
      <c r="AJ240" s="157"/>
      <c r="AK240" s="157"/>
      <c r="AL240" s="157"/>
      <c r="AM240" s="157"/>
      <c r="AN240" s="158"/>
      <c r="AO240" s="201"/>
      <c r="AP240" s="199"/>
      <c r="AQ240" s="199"/>
      <c r="AR240" s="206"/>
      <c r="AS240" s="208"/>
    </row>
    <row r="241" spans="1:45" ht="18" x14ac:dyDescent="0.25">
      <c r="A241" s="1" t="s">
        <v>17</v>
      </c>
      <c r="B241" s="2" t="s">
        <v>16</v>
      </c>
      <c r="C241" s="27" t="s">
        <v>18</v>
      </c>
      <c r="D241" s="21" t="s">
        <v>19</v>
      </c>
      <c r="E241" s="22" t="s">
        <v>23</v>
      </c>
      <c r="F241" s="30" t="s">
        <v>34</v>
      </c>
      <c r="G241" s="23" t="s">
        <v>20</v>
      </c>
      <c r="H241" s="24" t="s">
        <v>21</v>
      </c>
      <c r="I241" s="1" t="s">
        <v>17</v>
      </c>
      <c r="J241" s="2" t="s">
        <v>16</v>
      </c>
      <c r="K241" s="27" t="s">
        <v>18</v>
      </c>
      <c r="L241" s="21" t="s">
        <v>19</v>
      </c>
      <c r="M241" s="22" t="s">
        <v>23</v>
      </c>
      <c r="N241" s="30" t="s">
        <v>34</v>
      </c>
      <c r="O241" s="23" t="s">
        <v>20</v>
      </c>
      <c r="P241" s="24" t="s">
        <v>21</v>
      </c>
      <c r="Q241" s="1" t="s">
        <v>17</v>
      </c>
      <c r="R241" s="2" t="s">
        <v>16</v>
      </c>
      <c r="S241" s="27" t="s">
        <v>18</v>
      </c>
      <c r="T241" s="21" t="s">
        <v>19</v>
      </c>
      <c r="U241" s="22" t="s">
        <v>23</v>
      </c>
      <c r="V241" s="30" t="s">
        <v>34</v>
      </c>
      <c r="W241" s="23" t="s">
        <v>20</v>
      </c>
      <c r="X241" s="24" t="s">
        <v>21</v>
      </c>
      <c r="Y241" s="1" t="s">
        <v>17</v>
      </c>
      <c r="Z241" s="2" t="s">
        <v>16</v>
      </c>
      <c r="AA241" s="27" t="s">
        <v>18</v>
      </c>
      <c r="AB241" s="21" t="s">
        <v>19</v>
      </c>
      <c r="AC241" s="22" t="s">
        <v>23</v>
      </c>
      <c r="AD241" s="30" t="s">
        <v>34</v>
      </c>
      <c r="AE241" s="23" t="s">
        <v>20</v>
      </c>
      <c r="AF241" s="24" t="s">
        <v>21</v>
      </c>
      <c r="AG241" s="1" t="s">
        <v>17</v>
      </c>
      <c r="AH241" s="2" t="s">
        <v>16</v>
      </c>
      <c r="AI241" s="27" t="s">
        <v>18</v>
      </c>
      <c r="AJ241" s="21" t="s">
        <v>19</v>
      </c>
      <c r="AK241" s="22" t="s">
        <v>23</v>
      </c>
      <c r="AL241" s="30" t="s">
        <v>34</v>
      </c>
      <c r="AM241" s="23" t="s">
        <v>20</v>
      </c>
      <c r="AN241" s="24" t="s">
        <v>21</v>
      </c>
      <c r="AO241" s="201"/>
      <c r="AP241" s="199"/>
      <c r="AQ241" s="199"/>
      <c r="AR241" s="206"/>
      <c r="AS241" s="208"/>
    </row>
    <row r="242" spans="1:45" x14ac:dyDescent="0.25">
      <c r="A242" s="12"/>
      <c r="B242" s="13"/>
      <c r="C242" s="28">
        <f>(B242-A242)</f>
        <v>0</v>
      </c>
      <c r="D242" s="14"/>
      <c r="E242" s="15"/>
      <c r="F242" s="16"/>
      <c r="G242" s="17"/>
      <c r="H242" s="26"/>
      <c r="I242" s="12"/>
      <c r="J242" s="13"/>
      <c r="K242" s="28">
        <f>(J242-I242)</f>
        <v>0</v>
      </c>
      <c r="L242" s="14"/>
      <c r="M242" s="15"/>
      <c r="N242" s="16"/>
      <c r="O242" s="17"/>
      <c r="P242" s="26"/>
      <c r="Q242" s="12"/>
      <c r="R242" s="13"/>
      <c r="S242" s="28">
        <f>(R242-Q242)</f>
        <v>0</v>
      </c>
      <c r="T242" s="14"/>
      <c r="U242" s="15"/>
      <c r="V242" s="16"/>
      <c r="W242" s="17"/>
      <c r="X242" s="26"/>
      <c r="Y242" s="12"/>
      <c r="Z242" s="13"/>
      <c r="AA242" s="28">
        <f>(Z242-Y242)</f>
        <v>0</v>
      </c>
      <c r="AB242" s="14"/>
      <c r="AC242" s="15"/>
      <c r="AD242" s="16"/>
      <c r="AE242" s="17"/>
      <c r="AF242" s="26"/>
      <c r="AG242" s="12"/>
      <c r="AH242" s="13"/>
      <c r="AI242" s="28">
        <f>(AH242-AG242)</f>
        <v>0</v>
      </c>
      <c r="AJ242" s="14"/>
      <c r="AK242" s="15"/>
      <c r="AL242" s="16"/>
      <c r="AM242" s="17"/>
      <c r="AN242" s="26"/>
      <c r="AO242" s="201"/>
      <c r="AP242" s="199"/>
      <c r="AQ242" s="199"/>
      <c r="AR242" s="206"/>
      <c r="AS242" s="208"/>
    </row>
    <row r="243" spans="1:45" x14ac:dyDescent="0.25">
      <c r="A243" s="159"/>
      <c r="B243" s="160"/>
      <c r="C243" s="161" t="s">
        <v>22</v>
      </c>
      <c r="D243" s="162"/>
      <c r="E243" s="163"/>
      <c r="F243" s="163"/>
      <c r="G243" s="163"/>
      <c r="H243" s="164"/>
      <c r="I243" s="159"/>
      <c r="J243" s="160"/>
      <c r="K243" s="161" t="s">
        <v>22</v>
      </c>
      <c r="L243" s="162"/>
      <c r="M243" s="163"/>
      <c r="N243" s="163"/>
      <c r="O243" s="163"/>
      <c r="P243" s="164"/>
      <c r="Q243" s="159"/>
      <c r="R243" s="160"/>
      <c r="S243" s="161" t="s">
        <v>22</v>
      </c>
      <c r="T243" s="162"/>
      <c r="U243" s="163"/>
      <c r="V243" s="163"/>
      <c r="W243" s="163"/>
      <c r="X243" s="164"/>
      <c r="Y243" s="159"/>
      <c r="Z243" s="160"/>
      <c r="AA243" s="161" t="s">
        <v>22</v>
      </c>
      <c r="AB243" s="162"/>
      <c r="AC243" s="163"/>
      <c r="AD243" s="163"/>
      <c r="AE243" s="163"/>
      <c r="AF243" s="164"/>
      <c r="AG243" s="159"/>
      <c r="AH243" s="160"/>
      <c r="AI243" s="161" t="s">
        <v>22</v>
      </c>
      <c r="AJ243" s="162"/>
      <c r="AK243" s="163"/>
      <c r="AL243" s="163"/>
      <c r="AM243" s="163"/>
      <c r="AN243" s="164"/>
      <c r="AO243" s="201"/>
      <c r="AP243" s="199"/>
      <c r="AQ243" s="199"/>
      <c r="AR243" s="206"/>
      <c r="AS243" s="208"/>
    </row>
    <row r="244" spans="1:45" x14ac:dyDescent="0.25">
      <c r="A244" s="159"/>
      <c r="B244" s="160"/>
      <c r="C244" s="151"/>
      <c r="D244" s="152"/>
      <c r="E244" s="152"/>
      <c r="F244" s="152"/>
      <c r="G244" s="152"/>
      <c r="H244" s="153"/>
      <c r="I244" s="159"/>
      <c r="J244" s="160"/>
      <c r="K244" s="151"/>
      <c r="L244" s="152"/>
      <c r="M244" s="152"/>
      <c r="N244" s="152"/>
      <c r="O244" s="152"/>
      <c r="P244" s="153"/>
      <c r="Q244" s="159"/>
      <c r="R244" s="160"/>
      <c r="S244" s="151"/>
      <c r="T244" s="152"/>
      <c r="U244" s="152"/>
      <c r="V244" s="152"/>
      <c r="W244" s="152"/>
      <c r="X244" s="153"/>
      <c r="Y244" s="159"/>
      <c r="Z244" s="160"/>
      <c r="AA244" s="151"/>
      <c r="AB244" s="152"/>
      <c r="AC244" s="152"/>
      <c r="AD244" s="152"/>
      <c r="AE244" s="152"/>
      <c r="AF244" s="153"/>
      <c r="AG244" s="159"/>
      <c r="AH244" s="160"/>
      <c r="AI244" s="151"/>
      <c r="AJ244" s="152"/>
      <c r="AK244" s="152"/>
      <c r="AL244" s="152"/>
      <c r="AM244" s="152"/>
      <c r="AN244" s="153"/>
      <c r="AO244" s="201"/>
      <c r="AP244" s="199"/>
      <c r="AQ244" s="199"/>
      <c r="AR244" s="206"/>
      <c r="AS244" s="208"/>
    </row>
    <row r="245" spans="1:45" x14ac:dyDescent="0.25">
      <c r="A245" s="159"/>
      <c r="B245" s="160"/>
      <c r="C245" s="151"/>
      <c r="D245" s="152"/>
      <c r="E245" s="152"/>
      <c r="F245" s="152"/>
      <c r="G245" s="152"/>
      <c r="H245" s="153"/>
      <c r="I245" s="159"/>
      <c r="J245" s="160"/>
      <c r="K245" s="151"/>
      <c r="L245" s="152"/>
      <c r="M245" s="152"/>
      <c r="N245" s="152"/>
      <c r="O245" s="152"/>
      <c r="P245" s="153"/>
      <c r="Q245" s="159"/>
      <c r="R245" s="160"/>
      <c r="S245" s="151"/>
      <c r="T245" s="152"/>
      <c r="U245" s="152"/>
      <c r="V245" s="152"/>
      <c r="W245" s="152"/>
      <c r="X245" s="153"/>
      <c r="Y245" s="159"/>
      <c r="Z245" s="160"/>
      <c r="AA245" s="151"/>
      <c r="AB245" s="152"/>
      <c r="AC245" s="152"/>
      <c r="AD245" s="152"/>
      <c r="AE245" s="152"/>
      <c r="AF245" s="153"/>
      <c r="AG245" s="159"/>
      <c r="AH245" s="160"/>
      <c r="AI245" s="151"/>
      <c r="AJ245" s="152"/>
      <c r="AK245" s="152"/>
      <c r="AL245" s="152"/>
      <c r="AM245" s="152"/>
      <c r="AN245" s="153"/>
      <c r="AO245" s="201"/>
      <c r="AP245" s="199"/>
      <c r="AQ245" s="199"/>
      <c r="AR245" s="206"/>
      <c r="AS245" s="208"/>
    </row>
    <row r="246" spans="1:45" ht="17.25" thickBot="1" x14ac:dyDescent="0.3">
      <c r="A246" s="154"/>
      <c r="B246" s="155"/>
      <c r="C246" s="156"/>
      <c r="D246" s="157"/>
      <c r="E246" s="157"/>
      <c r="F246" s="157"/>
      <c r="G246" s="157"/>
      <c r="H246" s="158"/>
      <c r="I246" s="154"/>
      <c r="J246" s="155"/>
      <c r="K246" s="156"/>
      <c r="L246" s="157"/>
      <c r="M246" s="157"/>
      <c r="N246" s="157"/>
      <c r="O246" s="157"/>
      <c r="P246" s="158"/>
      <c r="Q246" s="154"/>
      <c r="R246" s="155"/>
      <c r="S246" s="156"/>
      <c r="T246" s="157"/>
      <c r="U246" s="157"/>
      <c r="V246" s="157"/>
      <c r="W246" s="157"/>
      <c r="X246" s="158"/>
      <c r="Y246" s="154"/>
      <c r="Z246" s="155"/>
      <c r="AA246" s="156"/>
      <c r="AB246" s="157"/>
      <c r="AC246" s="157"/>
      <c r="AD246" s="157"/>
      <c r="AE246" s="157"/>
      <c r="AF246" s="158"/>
      <c r="AG246" s="154"/>
      <c r="AH246" s="155"/>
      <c r="AI246" s="156"/>
      <c r="AJ246" s="157"/>
      <c r="AK246" s="157"/>
      <c r="AL246" s="157"/>
      <c r="AM246" s="157"/>
      <c r="AN246" s="158"/>
      <c r="AO246" s="201"/>
      <c r="AP246" s="200"/>
      <c r="AQ246" s="200"/>
      <c r="AR246" s="207"/>
      <c r="AS246" s="209"/>
    </row>
    <row r="247" spans="1:45" ht="27" thickBot="1" x14ac:dyDescent="0.3">
      <c r="A247" s="47"/>
      <c r="B247" s="47"/>
      <c r="C247" s="41">
        <f>B242-A188</f>
        <v>0</v>
      </c>
      <c r="D247" s="42">
        <f>D188+D194+D200+D206+D212+D218+D224+D230+D236+D242</f>
        <v>0</v>
      </c>
      <c r="E247" s="43">
        <f>E188+E194+E200+E206+E212+E218+E224+E230+E236+E242</f>
        <v>0</v>
      </c>
      <c r="F247" s="44">
        <f>F188+F194+F200+F206+F212+F218+F224+F230+F236+F242</f>
        <v>0</v>
      </c>
      <c r="G247" s="45">
        <f>G188+G194+G200+G206+G212+G218+G224+G230+G236+G242</f>
        <v>0</v>
      </c>
      <c r="H247" s="57">
        <f>H188+H194+H200+H206+H212+H218+H224+H230+H236+H242</f>
        <v>0</v>
      </c>
      <c r="I247" s="47"/>
      <c r="J247" s="47"/>
      <c r="K247" s="41">
        <f>J242-I188</f>
        <v>0</v>
      </c>
      <c r="L247" s="42">
        <f>L188+L194+L200+L206+L212+L218+L224+L230+L236+L242</f>
        <v>0</v>
      </c>
      <c r="M247" s="43">
        <f>M188+M194+M200+M206+M212+M218+M224+M230+M236+M242</f>
        <v>0</v>
      </c>
      <c r="N247" s="44">
        <f>N188+N194+N200+N206+N212+N218+N224+N230+N236+N242</f>
        <v>0</v>
      </c>
      <c r="O247" s="45">
        <f>O188+O194+O200+O206+O212+O218+O224+O230+O236+O242</f>
        <v>0</v>
      </c>
      <c r="P247" s="57">
        <f>P188+P194+P200+P206+P212+P218+P224+P230+P236+P242</f>
        <v>0</v>
      </c>
      <c r="Q247" s="47"/>
      <c r="R247" s="47"/>
      <c r="S247" s="41">
        <f>R242-Q188</f>
        <v>0</v>
      </c>
      <c r="T247" s="42">
        <f>T188+T194+T200+T206+T212+T218+T224+T230+T236+T242</f>
        <v>0</v>
      </c>
      <c r="U247" s="43">
        <f>U188+U194+U200+U206+U212+U218+U224+U230+U236+U242</f>
        <v>0</v>
      </c>
      <c r="V247" s="44">
        <f>V188+V194+V200+V206+V212+V218+V224+V230+V236+V242</f>
        <v>0</v>
      </c>
      <c r="W247" s="45">
        <f>W188+W194+W200+W206+W212+W218+W224+W230+W236+W242</f>
        <v>0</v>
      </c>
      <c r="X247" s="57">
        <f>X188+X194+X200+X206+X212+X218+X224+X230+X236+X242</f>
        <v>0</v>
      </c>
      <c r="Y247" s="47"/>
      <c r="Z247" s="47"/>
      <c r="AA247" s="41">
        <f>Z242-Y188</f>
        <v>0</v>
      </c>
      <c r="AB247" s="42">
        <f>AB188+AB194+AB200+AB206+AB212+AB218+AB224+AB230+AB236+AB242</f>
        <v>0</v>
      </c>
      <c r="AC247" s="43">
        <f>AC188+AC194+AC200+AC206+AC212+AC218+AC224+AC230+AC236+AC242</f>
        <v>0</v>
      </c>
      <c r="AD247" s="44">
        <f>AD188+AD194+AD200+AD206+AD212+AD218+AD224+AD230+AD236+AD242</f>
        <v>0</v>
      </c>
      <c r="AE247" s="45">
        <f>AE188+AE194+AE200+AE206+AE212+AE218+AE224+AE230+AE236+AE242</f>
        <v>0</v>
      </c>
      <c r="AF247" s="57">
        <f>AF188+AF194+AF200+AF206+AF212+AF218+AF224+AF230+AF236+AF242</f>
        <v>0</v>
      </c>
      <c r="AG247" s="47"/>
      <c r="AH247" s="47"/>
      <c r="AI247" s="41">
        <f>AH242-AG188</f>
        <v>0</v>
      </c>
      <c r="AJ247" s="42">
        <f>AJ188+AJ194+AJ200+AJ206+AJ212+AJ218+AJ224+AJ230+AJ236+AJ242</f>
        <v>0</v>
      </c>
      <c r="AK247" s="43">
        <f>AK188+AK194+AK200+AK206+AK212+AK218+AK224+AK230+AK236+AK242</f>
        <v>0</v>
      </c>
      <c r="AL247" s="44">
        <f>AL188+AL194+AL200+AL206+AL212+AL218+AL224+AL230+AL236+AL242</f>
        <v>0</v>
      </c>
      <c r="AM247" s="45">
        <f>AM188+AM194+AM200+AM206+AM212+AM218+AM224+AM230+AM236+AM242</f>
        <v>0</v>
      </c>
      <c r="AN247" s="57">
        <f>AN188+AN194+AN200+AN206+AN212+AN218+AN224+AN230+AN236+AN242</f>
        <v>0</v>
      </c>
      <c r="AO247" s="91"/>
      <c r="AP247" s="3"/>
      <c r="AQ247" s="3"/>
      <c r="AR247" s="3"/>
      <c r="AS247" s="3"/>
    </row>
    <row r="248" spans="1:45" ht="35.25" thickBot="1" x14ac:dyDescent="0.3">
      <c r="A248" s="3"/>
      <c r="B248" s="3"/>
      <c r="C248" s="31" t="s">
        <v>18</v>
      </c>
      <c r="D248" s="32" t="s">
        <v>19</v>
      </c>
      <c r="E248" s="33" t="s">
        <v>23</v>
      </c>
      <c r="F248" s="34" t="s">
        <v>34</v>
      </c>
      <c r="G248" s="35" t="s">
        <v>20</v>
      </c>
      <c r="H248" s="56" t="s">
        <v>21</v>
      </c>
      <c r="I248" s="3"/>
      <c r="J248" s="3"/>
      <c r="K248" s="31" t="s">
        <v>18</v>
      </c>
      <c r="L248" s="32" t="s">
        <v>19</v>
      </c>
      <c r="M248" s="33" t="s">
        <v>23</v>
      </c>
      <c r="N248" s="34" t="s">
        <v>34</v>
      </c>
      <c r="O248" s="35" t="s">
        <v>20</v>
      </c>
      <c r="P248" s="36" t="s">
        <v>21</v>
      </c>
      <c r="Q248" s="3"/>
      <c r="R248" s="3"/>
      <c r="S248" s="31" t="s">
        <v>18</v>
      </c>
      <c r="T248" s="32" t="s">
        <v>19</v>
      </c>
      <c r="U248" s="33" t="s">
        <v>23</v>
      </c>
      <c r="V248" s="34" t="s">
        <v>34</v>
      </c>
      <c r="W248" s="35" t="s">
        <v>20</v>
      </c>
      <c r="X248" s="36" t="s">
        <v>21</v>
      </c>
      <c r="Y248" s="3"/>
      <c r="Z248" s="3"/>
      <c r="AA248" s="31" t="s">
        <v>18</v>
      </c>
      <c r="AB248" s="32" t="s">
        <v>19</v>
      </c>
      <c r="AC248" s="33" t="s">
        <v>23</v>
      </c>
      <c r="AD248" s="34" t="s">
        <v>34</v>
      </c>
      <c r="AE248" s="35" t="s">
        <v>20</v>
      </c>
      <c r="AF248" s="36" t="s">
        <v>21</v>
      </c>
      <c r="AG248" s="3"/>
      <c r="AH248" s="3"/>
      <c r="AI248" s="31" t="s">
        <v>18</v>
      </c>
      <c r="AJ248" s="32" t="s">
        <v>19</v>
      </c>
      <c r="AK248" s="33" t="s">
        <v>23</v>
      </c>
      <c r="AL248" s="34" t="s">
        <v>34</v>
      </c>
      <c r="AM248" s="35" t="s">
        <v>20</v>
      </c>
      <c r="AN248" s="36" t="s">
        <v>21</v>
      </c>
      <c r="AO248" s="49"/>
      <c r="AP248" s="3"/>
      <c r="AQ248" s="3"/>
      <c r="AR248" s="3"/>
      <c r="AS248" s="3"/>
    </row>
    <row r="249" spans="1:45" ht="18" thickBot="1" x14ac:dyDescent="0.3">
      <c r="A249" s="3"/>
      <c r="B249" s="3"/>
      <c r="C249" s="48"/>
      <c r="D249" s="48"/>
      <c r="E249" s="48"/>
      <c r="F249" s="48"/>
      <c r="G249" s="48"/>
      <c r="H249" s="49"/>
      <c r="I249" s="3"/>
      <c r="J249" s="3"/>
      <c r="K249" s="48"/>
      <c r="L249" s="48"/>
      <c r="M249" s="48"/>
      <c r="N249" s="48"/>
      <c r="O249" s="48"/>
      <c r="P249" s="49"/>
      <c r="Q249" s="3"/>
      <c r="R249" s="3"/>
      <c r="S249" s="48"/>
      <c r="T249" s="48"/>
      <c r="U249" s="48"/>
      <c r="V249" s="48"/>
      <c r="W249" s="48"/>
      <c r="X249" s="49"/>
      <c r="Y249" s="3"/>
      <c r="Z249" s="3"/>
      <c r="AA249" s="48"/>
      <c r="AB249" s="48"/>
      <c r="AC249" s="48"/>
      <c r="AD249" s="48"/>
      <c r="AE249" s="48"/>
      <c r="AF249" s="49"/>
      <c r="AG249" s="3"/>
      <c r="AH249" s="3"/>
      <c r="AI249" s="48"/>
      <c r="AJ249" s="48"/>
      <c r="AK249" s="48"/>
      <c r="AL249" s="48"/>
      <c r="AM249" s="48"/>
      <c r="AN249" s="49"/>
      <c r="AO249" s="49"/>
      <c r="AP249" s="3"/>
      <c r="AQ249" s="3"/>
      <c r="AR249" s="3"/>
      <c r="AS249" s="3"/>
    </row>
    <row r="250" spans="1:45" ht="18" thickBot="1" x14ac:dyDescent="0.3">
      <c r="A250" s="3"/>
      <c r="B250" s="3"/>
      <c r="C250" s="148" t="s">
        <v>11</v>
      </c>
      <c r="D250" s="149"/>
      <c r="E250" s="149"/>
      <c r="F250" s="149"/>
      <c r="G250" s="149"/>
      <c r="H250" s="150"/>
      <c r="I250" s="3"/>
      <c r="J250" s="3"/>
      <c r="K250" s="148" t="s">
        <v>12</v>
      </c>
      <c r="L250" s="149"/>
      <c r="M250" s="149"/>
      <c r="N250" s="149"/>
      <c r="O250" s="149"/>
      <c r="P250" s="150"/>
      <c r="Q250" s="3"/>
      <c r="R250" s="3"/>
      <c r="S250" s="148" t="s">
        <v>13</v>
      </c>
      <c r="T250" s="149"/>
      <c r="U250" s="149"/>
      <c r="V250" s="149"/>
      <c r="W250" s="149"/>
      <c r="X250" s="150"/>
      <c r="Y250" s="3"/>
      <c r="Z250" s="3"/>
      <c r="AA250" s="148" t="s">
        <v>14</v>
      </c>
      <c r="AB250" s="149"/>
      <c r="AC250" s="149"/>
      <c r="AD250" s="149"/>
      <c r="AE250" s="149"/>
      <c r="AF250" s="150"/>
      <c r="AG250" s="3"/>
      <c r="AH250" s="3"/>
      <c r="AI250" s="148" t="s">
        <v>15</v>
      </c>
      <c r="AJ250" s="149"/>
      <c r="AK250" s="149"/>
      <c r="AL250" s="149"/>
      <c r="AM250" s="149"/>
      <c r="AN250" s="150"/>
      <c r="AO250" s="92"/>
      <c r="AP250" s="3"/>
      <c r="AQ250" s="3"/>
      <c r="AR250" s="3"/>
      <c r="AS250" s="3"/>
    </row>
    <row r="251" spans="1:45" ht="18" thickBot="1" x14ac:dyDescent="0.3">
      <c r="A251" s="3"/>
      <c r="B251" s="3"/>
      <c r="C251" s="129" t="s">
        <v>24</v>
      </c>
      <c r="D251" s="130"/>
      <c r="E251" s="130"/>
      <c r="F251" s="130"/>
      <c r="G251" s="126">
        <f>SUM(D247:H247)</f>
        <v>0</v>
      </c>
      <c r="H251" s="127"/>
      <c r="I251" s="3"/>
      <c r="J251" s="3"/>
      <c r="K251" s="129" t="s">
        <v>24</v>
      </c>
      <c r="L251" s="130"/>
      <c r="M251" s="130"/>
      <c r="N251" s="130"/>
      <c r="O251" s="126">
        <f>SUM(L247:P247)</f>
        <v>0</v>
      </c>
      <c r="P251" s="127"/>
      <c r="Q251" s="3"/>
      <c r="R251" s="3"/>
      <c r="S251" s="129" t="s">
        <v>24</v>
      </c>
      <c r="T251" s="130"/>
      <c r="U251" s="130"/>
      <c r="V251" s="130"/>
      <c r="W251" s="126">
        <f>SUM(T247:X247)</f>
        <v>0</v>
      </c>
      <c r="X251" s="127"/>
      <c r="Y251" s="3"/>
      <c r="Z251" s="3"/>
      <c r="AA251" s="129" t="s">
        <v>24</v>
      </c>
      <c r="AB251" s="130"/>
      <c r="AC251" s="130"/>
      <c r="AD251" s="130"/>
      <c r="AE251" s="126">
        <f>SUM(AB247:AF247)</f>
        <v>0</v>
      </c>
      <c r="AF251" s="127"/>
      <c r="AG251" s="3"/>
      <c r="AH251" s="3"/>
      <c r="AI251" s="129" t="s">
        <v>24</v>
      </c>
      <c r="AJ251" s="130"/>
      <c r="AK251" s="130"/>
      <c r="AL251" s="130"/>
      <c r="AM251" s="126">
        <f>SUM(AJ247:AN247)</f>
        <v>0</v>
      </c>
      <c r="AN251" s="127"/>
      <c r="AO251" s="93"/>
      <c r="AP251" s="3"/>
      <c r="AQ251" s="3"/>
      <c r="AR251" s="3"/>
      <c r="AS251" s="3"/>
    </row>
    <row r="252" spans="1:45" ht="18" thickBot="1" x14ac:dyDescent="0.3">
      <c r="A252" s="3"/>
      <c r="B252" s="3"/>
      <c r="C252" s="124" t="s">
        <v>25</v>
      </c>
      <c r="D252" s="125"/>
      <c r="E252" s="125"/>
      <c r="F252" s="125"/>
      <c r="G252" s="126">
        <f>H247</f>
        <v>0</v>
      </c>
      <c r="H252" s="127"/>
      <c r="I252" s="3"/>
      <c r="J252" s="3"/>
      <c r="K252" s="124" t="s">
        <v>25</v>
      </c>
      <c r="L252" s="125"/>
      <c r="M252" s="125"/>
      <c r="N252" s="125"/>
      <c r="O252" s="126">
        <f>P247</f>
        <v>0</v>
      </c>
      <c r="P252" s="127"/>
      <c r="Q252" s="3"/>
      <c r="R252" s="3"/>
      <c r="S252" s="124" t="s">
        <v>25</v>
      </c>
      <c r="T252" s="125"/>
      <c r="U252" s="125"/>
      <c r="V252" s="125"/>
      <c r="W252" s="126">
        <f>X247</f>
        <v>0</v>
      </c>
      <c r="X252" s="127"/>
      <c r="Y252" s="3"/>
      <c r="Z252" s="3"/>
      <c r="AA252" s="124" t="s">
        <v>25</v>
      </c>
      <c r="AB252" s="125"/>
      <c r="AC252" s="125"/>
      <c r="AD252" s="125"/>
      <c r="AE252" s="126">
        <f>AF247</f>
        <v>0</v>
      </c>
      <c r="AF252" s="127"/>
      <c r="AG252" s="3"/>
      <c r="AH252" s="3"/>
      <c r="AI252" s="124" t="s">
        <v>25</v>
      </c>
      <c r="AJ252" s="125"/>
      <c r="AK252" s="125"/>
      <c r="AL252" s="125"/>
      <c r="AM252" s="126">
        <f>AN247</f>
        <v>0</v>
      </c>
      <c r="AN252" s="127"/>
      <c r="AO252" s="93"/>
      <c r="AP252" s="3"/>
      <c r="AQ252" s="3"/>
      <c r="AR252" s="3"/>
      <c r="AS252" s="3"/>
    </row>
    <row r="253" spans="1:45" ht="18" thickBot="1" x14ac:dyDescent="0.3">
      <c r="A253" s="3"/>
      <c r="B253" s="3"/>
      <c r="C253" s="124" t="s">
        <v>26</v>
      </c>
      <c r="D253" s="125"/>
      <c r="E253" s="125"/>
      <c r="F253" s="125"/>
      <c r="G253" s="126">
        <f>G251-G252</f>
        <v>0</v>
      </c>
      <c r="H253" s="127"/>
      <c r="I253" s="3"/>
      <c r="J253" s="3"/>
      <c r="K253" s="124" t="s">
        <v>26</v>
      </c>
      <c r="L253" s="125"/>
      <c r="M253" s="125"/>
      <c r="N253" s="125"/>
      <c r="O253" s="126">
        <f>O251-O252</f>
        <v>0</v>
      </c>
      <c r="P253" s="127"/>
      <c r="Q253" s="3"/>
      <c r="R253" s="3"/>
      <c r="S253" s="124" t="s">
        <v>26</v>
      </c>
      <c r="T253" s="125"/>
      <c r="U253" s="125"/>
      <c r="V253" s="125"/>
      <c r="W253" s="126">
        <f>W251-W252</f>
        <v>0</v>
      </c>
      <c r="X253" s="127"/>
      <c r="Y253" s="3"/>
      <c r="Z253" s="3"/>
      <c r="AA253" s="124" t="s">
        <v>26</v>
      </c>
      <c r="AB253" s="125"/>
      <c r="AC253" s="125"/>
      <c r="AD253" s="125"/>
      <c r="AE253" s="126">
        <f>AE251-AE252</f>
        <v>0</v>
      </c>
      <c r="AF253" s="127"/>
      <c r="AG253" s="3"/>
      <c r="AH253" s="3"/>
      <c r="AI253" s="124" t="s">
        <v>26</v>
      </c>
      <c r="AJ253" s="125"/>
      <c r="AK253" s="125"/>
      <c r="AL253" s="125"/>
      <c r="AM253" s="126">
        <f>AM251-AM252</f>
        <v>0</v>
      </c>
      <c r="AN253" s="127"/>
      <c r="AO253" s="93"/>
      <c r="AP253" s="3"/>
      <c r="AQ253" s="3"/>
      <c r="AR253" s="3"/>
      <c r="AS253" s="3"/>
    </row>
    <row r="254" spans="1:45" ht="17.25" thickBo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8" thickBot="1" x14ac:dyDescent="0.3">
      <c r="A255" s="3"/>
      <c r="B255" s="3"/>
      <c r="C255" s="140" t="s">
        <v>27</v>
      </c>
      <c r="D255" s="141"/>
      <c r="E255" s="141"/>
      <c r="F255" s="141"/>
      <c r="G255" s="141"/>
      <c r="H255" s="142"/>
      <c r="I255" s="3"/>
      <c r="J255" s="3"/>
      <c r="K255" s="140" t="s">
        <v>29</v>
      </c>
      <c r="L255" s="141"/>
      <c r="M255" s="141"/>
      <c r="N255" s="141"/>
      <c r="O255" s="141"/>
      <c r="P255" s="142"/>
      <c r="Q255" s="3"/>
      <c r="R255" s="3"/>
      <c r="S255" s="131" t="s">
        <v>36</v>
      </c>
      <c r="T255" s="132"/>
      <c r="U255" s="132"/>
      <c r="V255" s="132"/>
      <c r="W255" s="132"/>
      <c r="X255" s="133"/>
      <c r="Y255" s="3"/>
      <c r="Z255" s="3"/>
      <c r="AA255" s="140" t="s">
        <v>42</v>
      </c>
      <c r="AB255" s="141"/>
      <c r="AC255" s="141"/>
      <c r="AD255" s="141"/>
      <c r="AE255" s="141"/>
      <c r="AF255" s="142"/>
      <c r="AG255" s="3"/>
      <c r="AH255" s="3"/>
      <c r="AI255" s="140" t="s">
        <v>46</v>
      </c>
      <c r="AJ255" s="141"/>
      <c r="AK255" s="141"/>
      <c r="AL255" s="141"/>
      <c r="AM255" s="141"/>
      <c r="AN255" s="142"/>
      <c r="AO255" s="92"/>
      <c r="AP255" s="3"/>
      <c r="AQ255" s="3"/>
      <c r="AR255" s="3"/>
      <c r="AS255" s="3"/>
    </row>
    <row r="256" spans="1:45" ht="18" thickBot="1" x14ac:dyDescent="0.3">
      <c r="A256" s="3"/>
      <c r="B256" s="3"/>
      <c r="C256" s="129" t="s">
        <v>28</v>
      </c>
      <c r="D256" s="130"/>
      <c r="E256" s="130"/>
      <c r="F256" s="130"/>
      <c r="G256" s="126">
        <f>SUM(G251,O251,W251,AE251,AM251)</f>
        <v>0</v>
      </c>
      <c r="H256" s="127"/>
      <c r="I256" s="3"/>
      <c r="J256" s="3"/>
      <c r="K256" s="129" t="s">
        <v>26</v>
      </c>
      <c r="L256" s="130"/>
      <c r="M256" s="130"/>
      <c r="N256" s="130"/>
      <c r="O256" s="126">
        <f>G258</f>
        <v>0</v>
      </c>
      <c r="P256" s="127"/>
      <c r="Q256" s="3"/>
      <c r="R256" s="3"/>
      <c r="S256" s="143" t="s">
        <v>37</v>
      </c>
      <c r="T256" s="144"/>
      <c r="U256" s="144"/>
      <c r="V256" s="144"/>
      <c r="W256" s="145">
        <f>O257</f>
        <v>0</v>
      </c>
      <c r="X256" s="146"/>
      <c r="Y256" s="3"/>
      <c r="Z256" s="3"/>
      <c r="AA256" s="129" t="s">
        <v>43</v>
      </c>
      <c r="AB256" s="130"/>
      <c r="AC256" s="130"/>
      <c r="AD256" s="147" t="e">
        <f>ROUND(W170/O168,3)</f>
        <v>#DIV/0!</v>
      </c>
      <c r="AE256" s="134"/>
      <c r="AF256" s="135"/>
      <c r="AG256" s="3"/>
      <c r="AH256" s="3"/>
      <c r="AI256" s="129" t="s">
        <v>43</v>
      </c>
      <c r="AJ256" s="130"/>
      <c r="AK256" s="130"/>
      <c r="AL256" s="134" t="e">
        <f>ROUND(W258/O256,3)</f>
        <v>#DIV/0!</v>
      </c>
      <c r="AM256" s="134"/>
      <c r="AN256" s="135"/>
      <c r="AO256" s="94"/>
      <c r="AP256" s="3"/>
      <c r="AQ256" s="3"/>
      <c r="AR256" s="3"/>
      <c r="AS256" s="3"/>
    </row>
    <row r="257" spans="1:45" ht="35.25" customHeight="1" thickBot="1" x14ac:dyDescent="0.3">
      <c r="A257" s="3"/>
      <c r="B257" s="3"/>
      <c r="C257" s="124" t="s">
        <v>25</v>
      </c>
      <c r="D257" s="125"/>
      <c r="E257" s="125"/>
      <c r="F257" s="125"/>
      <c r="G257" s="126">
        <f>SUM(G252,O252,W252,AE252,AM252)</f>
        <v>0</v>
      </c>
      <c r="H257" s="127"/>
      <c r="I257" s="3"/>
      <c r="J257" s="3"/>
      <c r="K257" s="124" t="s">
        <v>30</v>
      </c>
      <c r="L257" s="125"/>
      <c r="M257" s="125"/>
      <c r="N257" s="125"/>
      <c r="O257" s="126">
        <f>SUM(D247,L247,T247,AB247,AJ247)</f>
        <v>0</v>
      </c>
      <c r="P257" s="127"/>
      <c r="Q257" s="3"/>
      <c r="R257" s="3"/>
      <c r="S257" s="136" t="s">
        <v>38</v>
      </c>
      <c r="T257" s="137"/>
      <c r="U257" s="137"/>
      <c r="V257" s="137"/>
      <c r="W257" s="138">
        <f>IF(O258&lt;=(W256*0.2),O258,(O257*0.2))</f>
        <v>0</v>
      </c>
      <c r="X257" s="139"/>
      <c r="Y257" s="3"/>
      <c r="Z257" s="3"/>
      <c r="AA257" s="129" t="s">
        <v>44</v>
      </c>
      <c r="AB257" s="130"/>
      <c r="AC257" s="130"/>
      <c r="AD257" s="134" t="e">
        <f>ROUND(W171/O168,3)</f>
        <v>#DIV/0!</v>
      </c>
      <c r="AE257" s="134"/>
      <c r="AF257" s="135"/>
      <c r="AG257" s="3"/>
      <c r="AH257" s="3"/>
      <c r="AI257" s="129" t="s">
        <v>44</v>
      </c>
      <c r="AJ257" s="130"/>
      <c r="AK257" s="130"/>
      <c r="AL257" s="134" t="e">
        <f>ROUND(W259/O256,3)</f>
        <v>#DIV/0!</v>
      </c>
      <c r="AM257" s="134"/>
      <c r="AN257" s="135"/>
      <c r="AO257" s="94"/>
      <c r="AP257" s="3"/>
      <c r="AQ257" s="3"/>
      <c r="AR257" s="3"/>
      <c r="AS257" s="3"/>
    </row>
    <row r="258" spans="1:45" ht="18" thickBot="1" x14ac:dyDescent="0.3">
      <c r="A258" s="3"/>
      <c r="B258" s="3"/>
      <c r="C258" s="129" t="s">
        <v>26</v>
      </c>
      <c r="D258" s="130"/>
      <c r="E258" s="130"/>
      <c r="F258" s="130"/>
      <c r="G258" s="126">
        <f>IF(SUM(G253,O253,W253,AE253,AM253)=(G256-G257),G256-G257,"ERROR")</f>
        <v>0</v>
      </c>
      <c r="H258" s="127"/>
      <c r="I258" s="3"/>
      <c r="J258" s="3"/>
      <c r="K258" s="124" t="s">
        <v>32</v>
      </c>
      <c r="L258" s="125"/>
      <c r="M258" s="125"/>
      <c r="N258" s="125"/>
      <c r="O258" s="126">
        <f>SUM(E247,M247,U247,AC247,AK247)</f>
        <v>0</v>
      </c>
      <c r="P258" s="127"/>
      <c r="Q258" s="3"/>
      <c r="R258" s="3"/>
      <c r="S258" s="124" t="s">
        <v>40</v>
      </c>
      <c r="T258" s="125"/>
      <c r="U258" s="125"/>
      <c r="V258" s="125"/>
      <c r="W258" s="126">
        <f>W256+W257</f>
        <v>0</v>
      </c>
      <c r="X258" s="127"/>
      <c r="Y258" s="3"/>
      <c r="Z258" s="3"/>
      <c r="AA258" s="129" t="s">
        <v>45</v>
      </c>
      <c r="AB258" s="130"/>
      <c r="AC258" s="130"/>
      <c r="AD258" s="134" t="e">
        <f>ROUND(W172/O168,3)</f>
        <v>#DIV/0!</v>
      </c>
      <c r="AE258" s="134"/>
      <c r="AF258" s="135"/>
      <c r="AG258" s="3"/>
      <c r="AH258" s="3"/>
      <c r="AI258" s="129" t="s">
        <v>45</v>
      </c>
      <c r="AJ258" s="130"/>
      <c r="AK258" s="130"/>
      <c r="AL258" s="134" t="e">
        <f>ROUND(W260/O256,3)</f>
        <v>#DIV/0!</v>
      </c>
      <c r="AM258" s="134"/>
      <c r="AN258" s="135"/>
      <c r="AO258" s="94"/>
      <c r="AP258" s="3"/>
      <c r="AQ258" s="3"/>
      <c r="AR258" s="3"/>
      <c r="AS258" s="3"/>
    </row>
    <row r="259" spans="1:45" ht="18" thickBo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24" t="s">
        <v>31</v>
      </c>
      <c r="L259" s="125"/>
      <c r="M259" s="125"/>
      <c r="N259" s="125"/>
      <c r="O259" s="126">
        <f>SUM(F247,N247,V247,AD247,AL247)</f>
        <v>0</v>
      </c>
      <c r="P259" s="127"/>
      <c r="Q259" s="3"/>
      <c r="R259" s="3"/>
      <c r="S259" s="124" t="s">
        <v>39</v>
      </c>
      <c r="T259" s="128"/>
      <c r="U259" s="128"/>
      <c r="V259" s="128"/>
      <c r="W259" s="126">
        <f>O259+IF(W256*0.2&lt;=O258,O258-W257,0)</f>
        <v>0</v>
      </c>
      <c r="X259" s="127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8" customHeight="1" thickBo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29" t="s">
        <v>33</v>
      </c>
      <c r="L260" s="130"/>
      <c r="M260" s="130"/>
      <c r="N260" s="130"/>
      <c r="O260" s="126">
        <f>SUM(G247,O247,W247,AE247,AM247)</f>
        <v>0</v>
      </c>
      <c r="P260" s="127"/>
      <c r="Q260" s="3"/>
      <c r="R260" s="3"/>
      <c r="S260" s="129" t="s">
        <v>41</v>
      </c>
      <c r="T260" s="130"/>
      <c r="U260" s="130"/>
      <c r="V260" s="130"/>
      <c r="W260" s="126">
        <f>O260</f>
        <v>0</v>
      </c>
      <c r="X260" s="127"/>
      <c r="Y260" s="3"/>
      <c r="Z260" s="3"/>
      <c r="AA260" s="140" t="s">
        <v>119</v>
      </c>
      <c r="AB260" s="141"/>
      <c r="AC260" s="141"/>
      <c r="AD260" s="141"/>
      <c r="AE260" s="141"/>
      <c r="AF260" s="142"/>
      <c r="AG260" s="3"/>
      <c r="AH260" s="3"/>
      <c r="AI260" s="131" t="s">
        <v>47</v>
      </c>
      <c r="AJ260" s="132"/>
      <c r="AK260" s="132"/>
      <c r="AL260" s="132"/>
      <c r="AM260" s="132"/>
      <c r="AN260" s="133"/>
      <c r="AO260" s="3"/>
      <c r="AP260" s="3"/>
      <c r="AQ260" s="3"/>
      <c r="AR260" s="3"/>
      <c r="AS260" s="3"/>
    </row>
    <row r="261" spans="1:45" ht="18" thickBo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129" t="s">
        <v>43</v>
      </c>
      <c r="AB261" s="130"/>
      <c r="AC261" s="130"/>
      <c r="AD261" s="134" t="e">
        <f>ROUND(W258/O256,3)</f>
        <v>#DIV/0!</v>
      </c>
      <c r="AE261" s="134"/>
      <c r="AF261" s="135"/>
      <c r="AG261" s="3"/>
      <c r="AH261" s="3"/>
      <c r="AI261" s="112" t="s">
        <v>43</v>
      </c>
      <c r="AJ261" s="113"/>
      <c r="AK261" s="113"/>
      <c r="AL261" s="114" t="e">
        <f>(AD256+AL256+AD261)/3</f>
        <v>#DIV/0!</v>
      </c>
      <c r="AM261" s="114"/>
      <c r="AN261" s="115"/>
      <c r="AO261" s="3"/>
      <c r="AP261" s="3"/>
      <c r="AQ261" s="3"/>
      <c r="AR261" s="3"/>
      <c r="AS261" s="3"/>
    </row>
    <row r="262" spans="1:45" ht="18" thickBo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129" t="s">
        <v>44</v>
      </c>
      <c r="AB262" s="130"/>
      <c r="AC262" s="130"/>
      <c r="AD262" s="134" t="e">
        <f>ROUND(W259/O256,3)</f>
        <v>#DIV/0!</v>
      </c>
      <c r="AE262" s="134"/>
      <c r="AF262" s="135"/>
      <c r="AG262" s="3"/>
      <c r="AH262" s="3"/>
      <c r="AI262" s="116" t="s">
        <v>44</v>
      </c>
      <c r="AJ262" s="117"/>
      <c r="AK262" s="117"/>
      <c r="AL262" s="118" t="e">
        <f>(AD257+AL257+AD262)/3</f>
        <v>#DIV/0!</v>
      </c>
      <c r="AM262" s="118"/>
      <c r="AN262" s="119"/>
      <c r="AO262" s="3"/>
      <c r="AP262" s="3"/>
      <c r="AQ262" s="3"/>
      <c r="AR262" s="3"/>
      <c r="AS262" s="3"/>
    </row>
    <row r="263" spans="1:45" ht="18" thickBo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129" t="s">
        <v>45</v>
      </c>
      <c r="AB263" s="130"/>
      <c r="AC263" s="130"/>
      <c r="AD263" s="134" t="e">
        <f>ROUND(W260/O256,3)</f>
        <v>#DIV/0!</v>
      </c>
      <c r="AE263" s="134"/>
      <c r="AF263" s="135"/>
      <c r="AG263" s="3"/>
      <c r="AH263" s="3"/>
      <c r="AI263" s="120" t="s">
        <v>45</v>
      </c>
      <c r="AJ263" s="121"/>
      <c r="AK263" s="121"/>
      <c r="AL263" s="122" t="e">
        <f>(AD258+AL258+AD263)/3</f>
        <v>#DIV/0!</v>
      </c>
      <c r="AM263" s="122"/>
      <c r="AN263" s="123"/>
      <c r="AO263" s="3"/>
      <c r="AP263" s="3"/>
      <c r="AQ263" s="3"/>
      <c r="AR263" s="3"/>
      <c r="AS263" s="3"/>
    </row>
  </sheetData>
  <mergeCells count="1779">
    <mergeCell ref="AI262:AK262"/>
    <mergeCell ref="AL262:AN262"/>
    <mergeCell ref="AI263:AK263"/>
    <mergeCell ref="AL263:AN263"/>
    <mergeCell ref="AI84:AN84"/>
    <mergeCell ref="AI85:AK85"/>
    <mergeCell ref="AL85:AN85"/>
    <mergeCell ref="AI86:AK86"/>
    <mergeCell ref="AL86:AN86"/>
    <mergeCell ref="AI87:AK87"/>
    <mergeCell ref="AL87:AN87"/>
    <mergeCell ref="AA262:AC262"/>
    <mergeCell ref="AD262:AF262"/>
    <mergeCell ref="AA263:AC263"/>
    <mergeCell ref="AD263:AF263"/>
    <mergeCell ref="AA172:AF172"/>
    <mergeCell ref="AA173:AC173"/>
    <mergeCell ref="AD173:AF173"/>
    <mergeCell ref="AA174:AC174"/>
    <mergeCell ref="AD174:AF174"/>
    <mergeCell ref="AA175:AC175"/>
    <mergeCell ref="AA253:AD253"/>
    <mergeCell ref="AE253:AF253"/>
    <mergeCell ref="AI253:AL253"/>
    <mergeCell ref="AM253:AN253"/>
    <mergeCell ref="AG234:AH234"/>
    <mergeCell ref="AI234:AN234"/>
    <mergeCell ref="AI231:AJ231"/>
    <mergeCell ref="AK231:AN231"/>
    <mergeCell ref="AA226:AF226"/>
    <mergeCell ref="AG226:AH226"/>
    <mergeCell ref="AI226:AN226"/>
    <mergeCell ref="K260:N260"/>
    <mergeCell ref="O260:P260"/>
    <mergeCell ref="S260:V260"/>
    <mergeCell ref="W260:X260"/>
    <mergeCell ref="AA260:AF260"/>
    <mergeCell ref="AA261:AC261"/>
    <mergeCell ref="AD261:AF261"/>
    <mergeCell ref="AA258:AC258"/>
    <mergeCell ref="AD258:AF258"/>
    <mergeCell ref="AI258:AK258"/>
    <mergeCell ref="AL258:AN258"/>
    <mergeCell ref="K259:N259"/>
    <mergeCell ref="O259:P259"/>
    <mergeCell ref="S259:V259"/>
    <mergeCell ref="W259:X259"/>
    <mergeCell ref="AA257:AC257"/>
    <mergeCell ref="AD257:AF257"/>
    <mergeCell ref="AI257:AK257"/>
    <mergeCell ref="AL257:AN257"/>
    <mergeCell ref="AI260:AN260"/>
    <mergeCell ref="AI261:AK261"/>
    <mergeCell ref="AL261:AN261"/>
    <mergeCell ref="C258:F258"/>
    <mergeCell ref="G258:H258"/>
    <mergeCell ref="K258:N258"/>
    <mergeCell ref="O258:P258"/>
    <mergeCell ref="S258:V258"/>
    <mergeCell ref="W258:X258"/>
    <mergeCell ref="AA256:AC256"/>
    <mergeCell ref="AD256:AF256"/>
    <mergeCell ref="AI256:AK256"/>
    <mergeCell ref="AL256:AN256"/>
    <mergeCell ref="C257:F257"/>
    <mergeCell ref="G257:H257"/>
    <mergeCell ref="K257:N257"/>
    <mergeCell ref="O257:P257"/>
    <mergeCell ref="S257:V257"/>
    <mergeCell ref="W257:X257"/>
    <mergeCell ref="C256:F256"/>
    <mergeCell ref="G256:H256"/>
    <mergeCell ref="K256:N256"/>
    <mergeCell ref="O256:P256"/>
    <mergeCell ref="S256:V256"/>
    <mergeCell ref="W256:X256"/>
    <mergeCell ref="C255:H255"/>
    <mergeCell ref="K255:P255"/>
    <mergeCell ref="S255:X255"/>
    <mergeCell ref="AA255:AF255"/>
    <mergeCell ref="AI255:AN255"/>
    <mergeCell ref="AA252:AD252"/>
    <mergeCell ref="AE252:AF252"/>
    <mergeCell ref="AI252:AL252"/>
    <mergeCell ref="AM252:AN252"/>
    <mergeCell ref="C253:F253"/>
    <mergeCell ref="G253:H253"/>
    <mergeCell ref="K253:N253"/>
    <mergeCell ref="O253:P253"/>
    <mergeCell ref="S253:V253"/>
    <mergeCell ref="W253:X253"/>
    <mergeCell ref="AA251:AD251"/>
    <mergeCell ref="AE251:AF251"/>
    <mergeCell ref="AI251:AL251"/>
    <mergeCell ref="AM251:AN251"/>
    <mergeCell ref="C252:F252"/>
    <mergeCell ref="G252:H252"/>
    <mergeCell ref="K252:N252"/>
    <mergeCell ref="O252:P252"/>
    <mergeCell ref="S252:V252"/>
    <mergeCell ref="W252:X252"/>
    <mergeCell ref="C251:F251"/>
    <mergeCell ref="G251:H251"/>
    <mergeCell ref="K251:N251"/>
    <mergeCell ref="O251:P251"/>
    <mergeCell ref="S251:V251"/>
    <mergeCell ref="W251:X251"/>
    <mergeCell ref="Y246:Z246"/>
    <mergeCell ref="AA246:AF246"/>
    <mergeCell ref="AG246:AH246"/>
    <mergeCell ref="AI246:AN246"/>
    <mergeCell ref="C250:H250"/>
    <mergeCell ref="K250:P250"/>
    <mergeCell ref="S250:X250"/>
    <mergeCell ref="AA250:AF250"/>
    <mergeCell ref="AI250:AN250"/>
    <mergeCell ref="Y245:Z245"/>
    <mergeCell ref="AA245:AF245"/>
    <mergeCell ref="AG245:AH245"/>
    <mergeCell ref="AI245:AN245"/>
    <mergeCell ref="A246:B246"/>
    <mergeCell ref="C246:H246"/>
    <mergeCell ref="I246:J246"/>
    <mergeCell ref="K246:P246"/>
    <mergeCell ref="Q246:R246"/>
    <mergeCell ref="S246:X246"/>
    <mergeCell ref="Y244:Z244"/>
    <mergeCell ref="AA244:AF244"/>
    <mergeCell ref="AG244:AH244"/>
    <mergeCell ref="AI244:AN244"/>
    <mergeCell ref="A245:B245"/>
    <mergeCell ref="C245:H245"/>
    <mergeCell ref="I245:J245"/>
    <mergeCell ref="K245:P245"/>
    <mergeCell ref="Q245:R245"/>
    <mergeCell ref="S245:X245"/>
    <mergeCell ref="AC243:AF243"/>
    <mergeCell ref="AG243:AH243"/>
    <mergeCell ref="AI243:AJ243"/>
    <mergeCell ref="AK243:AN243"/>
    <mergeCell ref="A244:B244"/>
    <mergeCell ref="C244:H244"/>
    <mergeCell ref="I244:J244"/>
    <mergeCell ref="K244:P244"/>
    <mergeCell ref="Q244:R244"/>
    <mergeCell ref="S244:X244"/>
    <mergeCell ref="M243:P243"/>
    <mergeCell ref="Q243:R243"/>
    <mergeCell ref="S243:T243"/>
    <mergeCell ref="U243:X243"/>
    <mergeCell ref="Y243:Z243"/>
    <mergeCell ref="AA243:AB243"/>
    <mergeCell ref="S240:X240"/>
    <mergeCell ref="Y240:Z240"/>
    <mergeCell ref="AA240:AF240"/>
    <mergeCell ref="AG240:AH240"/>
    <mergeCell ref="AI240:AN240"/>
    <mergeCell ref="A243:B243"/>
    <mergeCell ref="C243:D243"/>
    <mergeCell ref="E243:H243"/>
    <mergeCell ref="I243:J243"/>
    <mergeCell ref="K243:L243"/>
    <mergeCell ref="S239:X239"/>
    <mergeCell ref="Y239:Z239"/>
    <mergeCell ref="AA239:AF239"/>
    <mergeCell ref="AG239:AH239"/>
    <mergeCell ref="AI239:AN239"/>
    <mergeCell ref="A240:B240"/>
    <mergeCell ref="C240:H240"/>
    <mergeCell ref="I240:J240"/>
    <mergeCell ref="K240:P240"/>
    <mergeCell ref="Q240:R240"/>
    <mergeCell ref="S238:X238"/>
    <mergeCell ref="Y238:Z238"/>
    <mergeCell ref="AA238:AF238"/>
    <mergeCell ref="AG238:AH238"/>
    <mergeCell ref="AI238:AN238"/>
    <mergeCell ref="A239:B239"/>
    <mergeCell ref="C239:H239"/>
    <mergeCell ref="I239:J239"/>
    <mergeCell ref="K239:P239"/>
    <mergeCell ref="Q239:R239"/>
    <mergeCell ref="AK237:AN237"/>
    <mergeCell ref="AP237:AP246"/>
    <mergeCell ref="AQ237:AQ246"/>
    <mergeCell ref="AR237:AR246"/>
    <mergeCell ref="AS237:AS246"/>
    <mergeCell ref="A238:B238"/>
    <mergeCell ref="C238:H238"/>
    <mergeCell ref="I238:J238"/>
    <mergeCell ref="K238:P238"/>
    <mergeCell ref="Q238:R238"/>
    <mergeCell ref="U237:X237"/>
    <mergeCell ref="Y237:Z237"/>
    <mergeCell ref="AA237:AB237"/>
    <mergeCell ref="AC237:AF237"/>
    <mergeCell ref="AG237:AH237"/>
    <mergeCell ref="AI237:AJ237"/>
    <mergeCell ref="A237:B237"/>
    <mergeCell ref="C237:D237"/>
    <mergeCell ref="E237:H237"/>
    <mergeCell ref="I237:J237"/>
    <mergeCell ref="K237:L237"/>
    <mergeCell ref="M237:P237"/>
    <mergeCell ref="Q237:R237"/>
    <mergeCell ref="S237:T237"/>
    <mergeCell ref="AG233:AH233"/>
    <mergeCell ref="AI233:AN233"/>
    <mergeCell ref="A234:B234"/>
    <mergeCell ref="C234:H234"/>
    <mergeCell ref="I234:J234"/>
    <mergeCell ref="K234:P234"/>
    <mergeCell ref="Q234:R234"/>
    <mergeCell ref="S234:X234"/>
    <mergeCell ref="Y234:Z234"/>
    <mergeCell ref="AA234:AF234"/>
    <mergeCell ref="AG232:AH232"/>
    <mergeCell ref="AI232:AN232"/>
    <mergeCell ref="A233:B233"/>
    <mergeCell ref="C233:H233"/>
    <mergeCell ref="I233:J233"/>
    <mergeCell ref="K233:P233"/>
    <mergeCell ref="Q233:R233"/>
    <mergeCell ref="S233:X233"/>
    <mergeCell ref="Y233:Z233"/>
    <mergeCell ref="AA233:AF233"/>
    <mergeCell ref="A232:B232"/>
    <mergeCell ref="C232:H232"/>
    <mergeCell ref="I232:J232"/>
    <mergeCell ref="K232:P232"/>
    <mergeCell ref="Q232:R232"/>
    <mergeCell ref="S232:X232"/>
    <mergeCell ref="Y232:Z232"/>
    <mergeCell ref="AA232:AF232"/>
    <mergeCell ref="S231:T231"/>
    <mergeCell ref="U231:X231"/>
    <mergeCell ref="Y231:Z231"/>
    <mergeCell ref="AA231:AB231"/>
    <mergeCell ref="AC231:AF231"/>
    <mergeCell ref="AG231:AH231"/>
    <mergeCell ref="AA228:AF228"/>
    <mergeCell ref="AG228:AH228"/>
    <mergeCell ref="AI228:AN228"/>
    <mergeCell ref="A231:B231"/>
    <mergeCell ref="C231:D231"/>
    <mergeCell ref="E231:H231"/>
    <mergeCell ref="I231:J231"/>
    <mergeCell ref="K231:L231"/>
    <mergeCell ref="M231:P231"/>
    <mergeCell ref="Q231:R231"/>
    <mergeCell ref="AA227:AF227"/>
    <mergeCell ref="AG227:AH227"/>
    <mergeCell ref="AI227:AN227"/>
    <mergeCell ref="A228:B228"/>
    <mergeCell ref="C228:H228"/>
    <mergeCell ref="I228:J228"/>
    <mergeCell ref="K228:P228"/>
    <mergeCell ref="Q228:R228"/>
    <mergeCell ref="S228:X228"/>
    <mergeCell ref="Y228:Z228"/>
    <mergeCell ref="A227:B227"/>
    <mergeCell ref="C227:H227"/>
    <mergeCell ref="I227:J227"/>
    <mergeCell ref="K227:P227"/>
    <mergeCell ref="Q227:R227"/>
    <mergeCell ref="S227:X227"/>
    <mergeCell ref="Y227:Z227"/>
    <mergeCell ref="AG225:AH225"/>
    <mergeCell ref="AI225:AJ225"/>
    <mergeCell ref="AK225:AN225"/>
    <mergeCell ref="A226:B226"/>
    <mergeCell ref="C226:H226"/>
    <mergeCell ref="I226:J226"/>
    <mergeCell ref="K226:P226"/>
    <mergeCell ref="Q226:R226"/>
    <mergeCell ref="S226:X226"/>
    <mergeCell ref="Y226:Z226"/>
    <mergeCell ref="Q225:R225"/>
    <mergeCell ref="S225:T225"/>
    <mergeCell ref="U225:X225"/>
    <mergeCell ref="Y225:Z225"/>
    <mergeCell ref="AA225:AB225"/>
    <mergeCell ref="AC225:AF225"/>
    <mergeCell ref="Y222:Z222"/>
    <mergeCell ref="AA222:AF222"/>
    <mergeCell ref="AG222:AH222"/>
    <mergeCell ref="AI222:AN222"/>
    <mergeCell ref="A225:B225"/>
    <mergeCell ref="C225:D225"/>
    <mergeCell ref="E225:H225"/>
    <mergeCell ref="I225:J225"/>
    <mergeCell ref="K225:L225"/>
    <mergeCell ref="M225:P225"/>
    <mergeCell ref="Y221:Z221"/>
    <mergeCell ref="AA221:AF221"/>
    <mergeCell ref="AG221:AH221"/>
    <mergeCell ref="AI221:AN221"/>
    <mergeCell ref="A222:B222"/>
    <mergeCell ref="C222:H222"/>
    <mergeCell ref="I222:J222"/>
    <mergeCell ref="K222:P222"/>
    <mergeCell ref="Q222:R222"/>
    <mergeCell ref="S222:X222"/>
    <mergeCell ref="Y220:Z220"/>
    <mergeCell ref="AA220:AF220"/>
    <mergeCell ref="AG220:AH220"/>
    <mergeCell ref="AI220:AN220"/>
    <mergeCell ref="A221:B221"/>
    <mergeCell ref="C221:H221"/>
    <mergeCell ref="I221:J221"/>
    <mergeCell ref="K221:P221"/>
    <mergeCell ref="Q221:R221"/>
    <mergeCell ref="S221:X221"/>
    <mergeCell ref="A220:B220"/>
    <mergeCell ref="C220:H220"/>
    <mergeCell ref="I220:J220"/>
    <mergeCell ref="K220:P220"/>
    <mergeCell ref="Q220:R220"/>
    <mergeCell ref="S220:X220"/>
    <mergeCell ref="Y219:Z219"/>
    <mergeCell ref="AA219:AB219"/>
    <mergeCell ref="AC219:AF219"/>
    <mergeCell ref="AG219:AH219"/>
    <mergeCell ref="AI219:AJ219"/>
    <mergeCell ref="AK219:AN219"/>
    <mergeCell ref="AI216:AN216"/>
    <mergeCell ref="A219:B219"/>
    <mergeCell ref="C219:D219"/>
    <mergeCell ref="E219:H219"/>
    <mergeCell ref="I219:J219"/>
    <mergeCell ref="K219:L219"/>
    <mergeCell ref="M219:P219"/>
    <mergeCell ref="Q219:R219"/>
    <mergeCell ref="S219:T219"/>
    <mergeCell ref="U219:X219"/>
    <mergeCell ref="AI215:AN215"/>
    <mergeCell ref="A216:B216"/>
    <mergeCell ref="C216:H216"/>
    <mergeCell ref="I216:J216"/>
    <mergeCell ref="K216:P216"/>
    <mergeCell ref="Q216:R216"/>
    <mergeCell ref="S216:X216"/>
    <mergeCell ref="Y216:Z216"/>
    <mergeCell ref="AA216:AF216"/>
    <mergeCell ref="AG216:AH216"/>
    <mergeCell ref="AI214:AN214"/>
    <mergeCell ref="A215:B215"/>
    <mergeCell ref="C215:H215"/>
    <mergeCell ref="I215:J215"/>
    <mergeCell ref="K215:P215"/>
    <mergeCell ref="Q215:R215"/>
    <mergeCell ref="S215:X215"/>
    <mergeCell ref="Y215:Z215"/>
    <mergeCell ref="AA215:AF215"/>
    <mergeCell ref="AG215:AH215"/>
    <mergeCell ref="AK213:AN213"/>
    <mergeCell ref="A214:B214"/>
    <mergeCell ref="C214:H214"/>
    <mergeCell ref="I214:J214"/>
    <mergeCell ref="K214:P214"/>
    <mergeCell ref="Q214:R214"/>
    <mergeCell ref="S214:X214"/>
    <mergeCell ref="Y214:Z214"/>
    <mergeCell ref="AA214:AF214"/>
    <mergeCell ref="AG214:AH214"/>
    <mergeCell ref="U213:X213"/>
    <mergeCell ref="Y213:Z213"/>
    <mergeCell ref="AA213:AB213"/>
    <mergeCell ref="AC213:AF213"/>
    <mergeCell ref="AG213:AH213"/>
    <mergeCell ref="AI213:AJ213"/>
    <mergeCell ref="AG210:AH210"/>
    <mergeCell ref="AI210:AN210"/>
    <mergeCell ref="A213:B213"/>
    <mergeCell ref="C213:D213"/>
    <mergeCell ref="E213:H213"/>
    <mergeCell ref="I213:J213"/>
    <mergeCell ref="K213:L213"/>
    <mergeCell ref="M213:P213"/>
    <mergeCell ref="Q213:R213"/>
    <mergeCell ref="S213:T213"/>
    <mergeCell ref="AG209:AH209"/>
    <mergeCell ref="AI209:AN209"/>
    <mergeCell ref="A210:B210"/>
    <mergeCell ref="C210:H210"/>
    <mergeCell ref="I210:J210"/>
    <mergeCell ref="K210:P210"/>
    <mergeCell ref="Q210:R210"/>
    <mergeCell ref="S210:X210"/>
    <mergeCell ref="Y210:Z210"/>
    <mergeCell ref="AA210:AF210"/>
    <mergeCell ref="AG208:AH208"/>
    <mergeCell ref="AI208:AN208"/>
    <mergeCell ref="A209:B209"/>
    <mergeCell ref="C209:H209"/>
    <mergeCell ref="I209:J209"/>
    <mergeCell ref="K209:P209"/>
    <mergeCell ref="Q209:R209"/>
    <mergeCell ref="S209:X209"/>
    <mergeCell ref="Y209:Z209"/>
    <mergeCell ref="AA209:AF209"/>
    <mergeCell ref="AI207:AJ207"/>
    <mergeCell ref="AK207:AN207"/>
    <mergeCell ref="A208:B208"/>
    <mergeCell ref="C208:H208"/>
    <mergeCell ref="I208:J208"/>
    <mergeCell ref="K208:P208"/>
    <mergeCell ref="Q208:R208"/>
    <mergeCell ref="S208:X208"/>
    <mergeCell ref="Y208:Z208"/>
    <mergeCell ref="AA208:AF208"/>
    <mergeCell ref="Q207:R207"/>
    <mergeCell ref="S207:T207"/>
    <mergeCell ref="U207:X207"/>
    <mergeCell ref="Y207:Z207"/>
    <mergeCell ref="AA207:AB207"/>
    <mergeCell ref="AC207:AF207"/>
    <mergeCell ref="AG204:AH204"/>
    <mergeCell ref="AI204:AN204"/>
    <mergeCell ref="A207:B207"/>
    <mergeCell ref="C207:D207"/>
    <mergeCell ref="E207:H207"/>
    <mergeCell ref="I207:J207"/>
    <mergeCell ref="K207:L207"/>
    <mergeCell ref="M207:P207"/>
    <mergeCell ref="Y203:Z203"/>
    <mergeCell ref="AA203:AF203"/>
    <mergeCell ref="AG203:AH203"/>
    <mergeCell ref="AI203:AN203"/>
    <mergeCell ref="A204:B204"/>
    <mergeCell ref="C204:H204"/>
    <mergeCell ref="I204:J204"/>
    <mergeCell ref="K204:P204"/>
    <mergeCell ref="Q204:R204"/>
    <mergeCell ref="S204:X204"/>
    <mergeCell ref="I202:J202"/>
    <mergeCell ref="K202:P202"/>
    <mergeCell ref="Q202:R202"/>
    <mergeCell ref="S202:X202"/>
    <mergeCell ref="Q201:R201"/>
    <mergeCell ref="S201:T201"/>
    <mergeCell ref="U201:X201"/>
    <mergeCell ref="Y201:Z201"/>
    <mergeCell ref="AA201:AB201"/>
    <mergeCell ref="AC201:AF201"/>
    <mergeCell ref="A201:B201"/>
    <mergeCell ref="C201:D201"/>
    <mergeCell ref="E201:H201"/>
    <mergeCell ref="I201:J201"/>
    <mergeCell ref="K201:L201"/>
    <mergeCell ref="M201:P201"/>
    <mergeCell ref="Y204:Z204"/>
    <mergeCell ref="AA204:AF204"/>
    <mergeCell ref="AA198:AF198"/>
    <mergeCell ref="AG198:AH198"/>
    <mergeCell ref="AI198:AN198"/>
    <mergeCell ref="AP199:AP236"/>
    <mergeCell ref="AQ199:AQ236"/>
    <mergeCell ref="AR199:AS236"/>
    <mergeCell ref="AG201:AH201"/>
    <mergeCell ref="AI201:AJ201"/>
    <mergeCell ref="AK201:AN201"/>
    <mergeCell ref="AG207:AH207"/>
    <mergeCell ref="AA197:AF197"/>
    <mergeCell ref="AG197:AH197"/>
    <mergeCell ref="AI197:AN197"/>
    <mergeCell ref="A198:B198"/>
    <mergeCell ref="C198:H198"/>
    <mergeCell ref="I198:J198"/>
    <mergeCell ref="K198:P198"/>
    <mergeCell ref="Q198:R198"/>
    <mergeCell ref="S198:X198"/>
    <mergeCell ref="Y198:Z198"/>
    <mergeCell ref="Y202:Z202"/>
    <mergeCell ref="AA202:AF202"/>
    <mergeCell ref="AG202:AH202"/>
    <mergeCell ref="AI202:AN202"/>
    <mergeCell ref="A203:B203"/>
    <mergeCell ref="C203:H203"/>
    <mergeCell ref="I203:J203"/>
    <mergeCell ref="K203:P203"/>
    <mergeCell ref="Q203:R203"/>
    <mergeCell ref="S203:X203"/>
    <mergeCell ref="A202:B202"/>
    <mergeCell ref="C202:H202"/>
    <mergeCell ref="AA196:AF196"/>
    <mergeCell ref="AG196:AH196"/>
    <mergeCell ref="AI196:AN196"/>
    <mergeCell ref="A197:B197"/>
    <mergeCell ref="C197:H197"/>
    <mergeCell ref="I197:J197"/>
    <mergeCell ref="K197:P197"/>
    <mergeCell ref="Q197:R197"/>
    <mergeCell ref="S197:X197"/>
    <mergeCell ref="Y197:Z197"/>
    <mergeCell ref="AG195:AH195"/>
    <mergeCell ref="AI195:AJ195"/>
    <mergeCell ref="AK195:AN195"/>
    <mergeCell ref="A196:B196"/>
    <mergeCell ref="C196:H196"/>
    <mergeCell ref="I196:J196"/>
    <mergeCell ref="K196:P196"/>
    <mergeCell ref="Q196:R196"/>
    <mergeCell ref="S196:X196"/>
    <mergeCell ref="Y196:Z196"/>
    <mergeCell ref="Q195:R195"/>
    <mergeCell ref="S195:T195"/>
    <mergeCell ref="U195:X195"/>
    <mergeCell ref="Y195:Z195"/>
    <mergeCell ref="AA195:AB195"/>
    <mergeCell ref="AC195:AF195"/>
    <mergeCell ref="AI192:AN192"/>
    <mergeCell ref="AP193:AP198"/>
    <mergeCell ref="AQ193:AQ198"/>
    <mergeCell ref="AR193:AS198"/>
    <mergeCell ref="A195:B195"/>
    <mergeCell ref="C195:D195"/>
    <mergeCell ref="E195:H195"/>
    <mergeCell ref="I195:J195"/>
    <mergeCell ref="K195:L195"/>
    <mergeCell ref="M195:P195"/>
    <mergeCell ref="AI191:AN191"/>
    <mergeCell ref="A192:B192"/>
    <mergeCell ref="C192:H192"/>
    <mergeCell ref="I192:J192"/>
    <mergeCell ref="K192:P192"/>
    <mergeCell ref="Q192:R192"/>
    <mergeCell ref="S192:X192"/>
    <mergeCell ref="Y192:Z192"/>
    <mergeCell ref="AA192:AF192"/>
    <mergeCell ref="AG192:AH192"/>
    <mergeCell ref="AQ185:AQ192"/>
    <mergeCell ref="AR185:AS192"/>
    <mergeCell ref="A186:B186"/>
    <mergeCell ref="C186:H186"/>
    <mergeCell ref="I186:J186"/>
    <mergeCell ref="K186:P186"/>
    <mergeCell ref="Q186:R186"/>
    <mergeCell ref="S186:X186"/>
    <mergeCell ref="Y186:Z186"/>
    <mergeCell ref="AA186:AF186"/>
    <mergeCell ref="Y185:Z185"/>
    <mergeCell ref="AA185:AF185"/>
    <mergeCell ref="C190:H190"/>
    <mergeCell ref="I190:J190"/>
    <mergeCell ref="K190:P190"/>
    <mergeCell ref="Q190:R190"/>
    <mergeCell ref="S190:X190"/>
    <mergeCell ref="Y190:Z190"/>
    <mergeCell ref="AA190:AF190"/>
    <mergeCell ref="AG190:AH190"/>
    <mergeCell ref="Q189:R189"/>
    <mergeCell ref="S189:T189"/>
    <mergeCell ref="U189:X189"/>
    <mergeCell ref="Y189:Z189"/>
    <mergeCell ref="AA189:AB189"/>
    <mergeCell ref="AC189:AF189"/>
    <mergeCell ref="A189:B189"/>
    <mergeCell ref="C189:D189"/>
    <mergeCell ref="E189:H189"/>
    <mergeCell ref="I189:J189"/>
    <mergeCell ref="K189:L189"/>
    <mergeCell ref="M189:P189"/>
    <mergeCell ref="AG185:AH185"/>
    <mergeCell ref="AI185:AN185"/>
    <mergeCell ref="AO185:AO246"/>
    <mergeCell ref="AP185:AP192"/>
    <mergeCell ref="AG186:AH186"/>
    <mergeCell ref="AI186:AN186"/>
    <mergeCell ref="AG189:AH189"/>
    <mergeCell ref="AI189:AJ189"/>
    <mergeCell ref="A185:B185"/>
    <mergeCell ref="C185:H185"/>
    <mergeCell ref="I185:J185"/>
    <mergeCell ref="K185:P185"/>
    <mergeCell ref="Q185:R185"/>
    <mergeCell ref="S185:X185"/>
    <mergeCell ref="C182:G182"/>
    <mergeCell ref="I182:Q182"/>
    <mergeCell ref="V182:W182"/>
    <mergeCell ref="Y182:Z182"/>
    <mergeCell ref="A183:AH183"/>
    <mergeCell ref="A184:AH184"/>
    <mergeCell ref="AI190:AN190"/>
    <mergeCell ref="A191:B191"/>
    <mergeCell ref="C191:H191"/>
    <mergeCell ref="I191:J191"/>
    <mergeCell ref="K191:P191"/>
    <mergeCell ref="Q191:R191"/>
    <mergeCell ref="S191:X191"/>
    <mergeCell ref="Y191:Z191"/>
    <mergeCell ref="AA191:AF191"/>
    <mergeCell ref="AG191:AH191"/>
    <mergeCell ref="AK189:AN189"/>
    <mergeCell ref="A190:B190"/>
    <mergeCell ref="C180:G180"/>
    <mergeCell ref="I180:Q180"/>
    <mergeCell ref="U180:W180"/>
    <mergeCell ref="Y180:Z180"/>
    <mergeCell ref="AG180:AH180"/>
    <mergeCell ref="C181:G181"/>
    <mergeCell ref="I181:Q181"/>
    <mergeCell ref="V181:W181"/>
    <mergeCell ref="Y181:Z181"/>
    <mergeCell ref="AI174:AK174"/>
    <mergeCell ref="AL174:AN174"/>
    <mergeCell ref="AI175:AK175"/>
    <mergeCell ref="AL175:AN175"/>
    <mergeCell ref="A177:AH177"/>
    <mergeCell ref="J178:Q178"/>
    <mergeCell ref="AD175:AF175"/>
    <mergeCell ref="K172:N172"/>
    <mergeCell ref="O172:P172"/>
    <mergeCell ref="S172:V172"/>
    <mergeCell ref="W172:X172"/>
    <mergeCell ref="AI172:AN172"/>
    <mergeCell ref="AI173:AK173"/>
    <mergeCell ref="AL173:AN173"/>
    <mergeCell ref="AA170:AC170"/>
    <mergeCell ref="AD170:AF170"/>
    <mergeCell ref="AI170:AK170"/>
    <mergeCell ref="AL170:AN170"/>
    <mergeCell ref="K171:N171"/>
    <mergeCell ref="O171:P171"/>
    <mergeCell ref="S171:V171"/>
    <mergeCell ref="W171:X171"/>
    <mergeCell ref="AA169:AC169"/>
    <mergeCell ref="AD169:AF169"/>
    <mergeCell ref="AI169:AK169"/>
    <mergeCell ref="AL169:AN169"/>
    <mergeCell ref="C170:F170"/>
    <mergeCell ref="G170:H170"/>
    <mergeCell ref="K170:N170"/>
    <mergeCell ref="O170:P170"/>
    <mergeCell ref="S170:V170"/>
    <mergeCell ref="W170:X170"/>
    <mergeCell ref="AA168:AC168"/>
    <mergeCell ref="AD168:AF168"/>
    <mergeCell ref="AI168:AK168"/>
    <mergeCell ref="AL168:AN168"/>
    <mergeCell ref="C169:F169"/>
    <mergeCell ref="G169:H169"/>
    <mergeCell ref="K169:N169"/>
    <mergeCell ref="O169:P169"/>
    <mergeCell ref="S169:V169"/>
    <mergeCell ref="W169:X169"/>
    <mergeCell ref="C168:F168"/>
    <mergeCell ref="G168:H168"/>
    <mergeCell ref="K168:N168"/>
    <mergeCell ref="O168:P168"/>
    <mergeCell ref="S168:V168"/>
    <mergeCell ref="W168:X168"/>
    <mergeCell ref="AA165:AD165"/>
    <mergeCell ref="AE165:AF165"/>
    <mergeCell ref="AI165:AL165"/>
    <mergeCell ref="AM165:AN165"/>
    <mergeCell ref="C167:H167"/>
    <mergeCell ref="K167:P167"/>
    <mergeCell ref="S167:X167"/>
    <mergeCell ref="AA167:AF167"/>
    <mergeCell ref="AI167:AN167"/>
    <mergeCell ref="AI156:AN156"/>
    <mergeCell ref="AA164:AD164"/>
    <mergeCell ref="AE164:AF164"/>
    <mergeCell ref="AI164:AL164"/>
    <mergeCell ref="AM164:AN164"/>
    <mergeCell ref="C165:F165"/>
    <mergeCell ref="G165:H165"/>
    <mergeCell ref="K165:N165"/>
    <mergeCell ref="O165:P165"/>
    <mergeCell ref="S165:V165"/>
    <mergeCell ref="W165:X165"/>
    <mergeCell ref="AA163:AD163"/>
    <mergeCell ref="AE163:AF163"/>
    <mergeCell ref="AI163:AL163"/>
    <mergeCell ref="AM163:AN163"/>
    <mergeCell ref="C164:F164"/>
    <mergeCell ref="G164:H164"/>
    <mergeCell ref="K164:N164"/>
    <mergeCell ref="O164:P164"/>
    <mergeCell ref="S164:V164"/>
    <mergeCell ref="W164:X164"/>
    <mergeCell ref="C163:F163"/>
    <mergeCell ref="G163:H163"/>
    <mergeCell ref="K163:N163"/>
    <mergeCell ref="O163:P163"/>
    <mergeCell ref="S163:V163"/>
    <mergeCell ref="W163:X163"/>
    <mergeCell ref="Y158:Z158"/>
    <mergeCell ref="AA158:AF158"/>
    <mergeCell ref="AG158:AH158"/>
    <mergeCell ref="AI158:AN158"/>
    <mergeCell ref="C162:H162"/>
    <mergeCell ref="K162:P162"/>
    <mergeCell ref="S162:X162"/>
    <mergeCell ref="AA162:AF162"/>
    <mergeCell ref="AI162:AN162"/>
    <mergeCell ref="Y157:Z157"/>
    <mergeCell ref="AA157:AF157"/>
    <mergeCell ref="AG157:AH157"/>
    <mergeCell ref="AI157:AN157"/>
    <mergeCell ref="A158:B158"/>
    <mergeCell ref="C158:H158"/>
    <mergeCell ref="I158:J158"/>
    <mergeCell ref="K158:P158"/>
    <mergeCell ref="Q158:R158"/>
    <mergeCell ref="S158:X158"/>
    <mergeCell ref="A157:B157"/>
    <mergeCell ref="C157:H157"/>
    <mergeCell ref="I157:J157"/>
    <mergeCell ref="K157:P157"/>
    <mergeCell ref="Q157:R157"/>
    <mergeCell ref="S157:X157"/>
    <mergeCell ref="S150:X150"/>
    <mergeCell ref="Y150:Z150"/>
    <mergeCell ref="AA150:AF150"/>
    <mergeCell ref="AG150:AH150"/>
    <mergeCell ref="AI150:AN150"/>
    <mergeCell ref="A151:B151"/>
    <mergeCell ref="C151:H151"/>
    <mergeCell ref="I151:J151"/>
    <mergeCell ref="K151:P151"/>
    <mergeCell ref="Q151:R151"/>
    <mergeCell ref="AC155:AF155"/>
    <mergeCell ref="AG155:AH155"/>
    <mergeCell ref="AI155:AJ155"/>
    <mergeCell ref="AK155:AN155"/>
    <mergeCell ref="A156:B156"/>
    <mergeCell ref="C156:H156"/>
    <mergeCell ref="I156:J156"/>
    <mergeCell ref="K156:P156"/>
    <mergeCell ref="Q156:R156"/>
    <mergeCell ref="S156:X156"/>
    <mergeCell ref="M155:P155"/>
    <mergeCell ref="Q155:R155"/>
    <mergeCell ref="S155:T155"/>
    <mergeCell ref="U155:X155"/>
    <mergeCell ref="Y155:Z155"/>
    <mergeCell ref="AA155:AB155"/>
    <mergeCell ref="C155:D155"/>
    <mergeCell ref="E155:H155"/>
    <mergeCell ref="I155:J155"/>
    <mergeCell ref="K155:L155"/>
    <mergeCell ref="AA156:AF156"/>
    <mergeCell ref="AG156:AH156"/>
    <mergeCell ref="AP149:AP158"/>
    <mergeCell ref="AQ149:AQ158"/>
    <mergeCell ref="AR149:AR158"/>
    <mergeCell ref="AS149:AS158"/>
    <mergeCell ref="A150:B150"/>
    <mergeCell ref="C150:H150"/>
    <mergeCell ref="I150:J150"/>
    <mergeCell ref="K150:P150"/>
    <mergeCell ref="Q150:R150"/>
    <mergeCell ref="U149:X149"/>
    <mergeCell ref="Y149:Z149"/>
    <mergeCell ref="AA149:AB149"/>
    <mergeCell ref="AC149:AF149"/>
    <mergeCell ref="AG149:AH149"/>
    <mergeCell ref="AI149:AJ149"/>
    <mergeCell ref="S152:X152"/>
    <mergeCell ref="Y152:Z152"/>
    <mergeCell ref="AA152:AF152"/>
    <mergeCell ref="AG152:AH152"/>
    <mergeCell ref="AI152:AN152"/>
    <mergeCell ref="A155:B155"/>
    <mergeCell ref="S151:X151"/>
    <mergeCell ref="Y151:Z151"/>
    <mergeCell ref="AA151:AF151"/>
    <mergeCell ref="AG151:AH151"/>
    <mergeCell ref="AI151:AN151"/>
    <mergeCell ref="A152:B152"/>
    <mergeCell ref="C152:H152"/>
    <mergeCell ref="I152:J152"/>
    <mergeCell ref="K152:P152"/>
    <mergeCell ref="Q152:R152"/>
    <mergeCell ref="Y156:Z156"/>
    <mergeCell ref="AG146:AH146"/>
    <mergeCell ref="AI146:AN146"/>
    <mergeCell ref="A149:B149"/>
    <mergeCell ref="C149:D149"/>
    <mergeCell ref="E149:H149"/>
    <mergeCell ref="I149:J149"/>
    <mergeCell ref="K149:L149"/>
    <mergeCell ref="M149:P149"/>
    <mergeCell ref="Q149:R149"/>
    <mergeCell ref="S149:T149"/>
    <mergeCell ref="AG145:AH145"/>
    <mergeCell ref="AI145:AN145"/>
    <mergeCell ref="A146:B146"/>
    <mergeCell ref="C146:H146"/>
    <mergeCell ref="I146:J146"/>
    <mergeCell ref="K146:P146"/>
    <mergeCell ref="Q146:R146"/>
    <mergeCell ref="S146:X146"/>
    <mergeCell ref="Y146:Z146"/>
    <mergeCell ref="AA146:AF146"/>
    <mergeCell ref="AK149:AN149"/>
    <mergeCell ref="AG144:AH144"/>
    <mergeCell ref="AI144:AN144"/>
    <mergeCell ref="A145:B145"/>
    <mergeCell ref="C145:H145"/>
    <mergeCell ref="I145:J145"/>
    <mergeCell ref="K145:P145"/>
    <mergeCell ref="Q145:R145"/>
    <mergeCell ref="S145:X145"/>
    <mergeCell ref="Y145:Z145"/>
    <mergeCell ref="AA145:AF145"/>
    <mergeCell ref="AI143:AJ143"/>
    <mergeCell ref="AK143:AN143"/>
    <mergeCell ref="A144:B144"/>
    <mergeCell ref="C144:H144"/>
    <mergeCell ref="I144:J144"/>
    <mergeCell ref="K144:P144"/>
    <mergeCell ref="Q144:R144"/>
    <mergeCell ref="S144:X144"/>
    <mergeCell ref="Y144:Z144"/>
    <mergeCell ref="AA144:AF144"/>
    <mergeCell ref="S143:T143"/>
    <mergeCell ref="U143:X143"/>
    <mergeCell ref="Y143:Z143"/>
    <mergeCell ref="AA143:AB143"/>
    <mergeCell ref="AC143:AF143"/>
    <mergeCell ref="AG143:AH143"/>
    <mergeCell ref="AA140:AF140"/>
    <mergeCell ref="AG140:AH140"/>
    <mergeCell ref="AI140:AN140"/>
    <mergeCell ref="A143:B143"/>
    <mergeCell ref="C143:D143"/>
    <mergeCell ref="E143:H143"/>
    <mergeCell ref="I143:J143"/>
    <mergeCell ref="K143:L143"/>
    <mergeCell ref="M143:P143"/>
    <mergeCell ref="Q143:R143"/>
    <mergeCell ref="AA139:AF139"/>
    <mergeCell ref="AG139:AH139"/>
    <mergeCell ref="AI139:AN139"/>
    <mergeCell ref="A140:B140"/>
    <mergeCell ref="C140:H140"/>
    <mergeCell ref="I140:J140"/>
    <mergeCell ref="K140:P140"/>
    <mergeCell ref="Q140:R140"/>
    <mergeCell ref="S140:X140"/>
    <mergeCell ref="Y140:Z140"/>
    <mergeCell ref="AA138:AF138"/>
    <mergeCell ref="AG138:AH138"/>
    <mergeCell ref="AI138:AN138"/>
    <mergeCell ref="A139:B139"/>
    <mergeCell ref="C139:H139"/>
    <mergeCell ref="I139:J139"/>
    <mergeCell ref="K139:P139"/>
    <mergeCell ref="Q139:R139"/>
    <mergeCell ref="S139:X139"/>
    <mergeCell ref="Y139:Z139"/>
    <mergeCell ref="AG137:AH137"/>
    <mergeCell ref="AI137:AJ137"/>
    <mergeCell ref="AK137:AN137"/>
    <mergeCell ref="A138:B138"/>
    <mergeCell ref="C138:H138"/>
    <mergeCell ref="I138:J138"/>
    <mergeCell ref="K138:P138"/>
    <mergeCell ref="Q138:R138"/>
    <mergeCell ref="S138:X138"/>
    <mergeCell ref="Y138:Z138"/>
    <mergeCell ref="Q137:R137"/>
    <mergeCell ref="S137:T137"/>
    <mergeCell ref="U137:X137"/>
    <mergeCell ref="Y137:Z137"/>
    <mergeCell ref="AA137:AB137"/>
    <mergeCell ref="AC137:AF137"/>
    <mergeCell ref="Y134:Z134"/>
    <mergeCell ref="AA134:AF134"/>
    <mergeCell ref="AG134:AH134"/>
    <mergeCell ref="AI134:AN134"/>
    <mergeCell ref="A137:B137"/>
    <mergeCell ref="C137:D137"/>
    <mergeCell ref="E137:H137"/>
    <mergeCell ref="I137:J137"/>
    <mergeCell ref="K137:L137"/>
    <mergeCell ref="M137:P137"/>
    <mergeCell ref="Y133:Z133"/>
    <mergeCell ref="AA133:AF133"/>
    <mergeCell ref="AG133:AH133"/>
    <mergeCell ref="AI133:AN133"/>
    <mergeCell ref="A134:B134"/>
    <mergeCell ref="C134:H134"/>
    <mergeCell ref="I134:J134"/>
    <mergeCell ref="K134:P134"/>
    <mergeCell ref="Q134:R134"/>
    <mergeCell ref="S134:X134"/>
    <mergeCell ref="Y132:Z132"/>
    <mergeCell ref="AA132:AF132"/>
    <mergeCell ref="AG132:AH132"/>
    <mergeCell ref="AI132:AN132"/>
    <mergeCell ref="A133:B133"/>
    <mergeCell ref="C133:H133"/>
    <mergeCell ref="I133:J133"/>
    <mergeCell ref="K133:P133"/>
    <mergeCell ref="Q133:R133"/>
    <mergeCell ref="S133:X133"/>
    <mergeCell ref="A132:B132"/>
    <mergeCell ref="C132:H132"/>
    <mergeCell ref="I132:J132"/>
    <mergeCell ref="K132:P132"/>
    <mergeCell ref="Q132:R132"/>
    <mergeCell ref="S132:X132"/>
    <mergeCell ref="Y131:Z131"/>
    <mergeCell ref="AA131:AB131"/>
    <mergeCell ref="AC131:AF131"/>
    <mergeCell ref="AG131:AH131"/>
    <mergeCell ref="AI131:AJ131"/>
    <mergeCell ref="AK131:AN131"/>
    <mergeCell ref="AI128:AN128"/>
    <mergeCell ref="A131:B131"/>
    <mergeCell ref="C131:D131"/>
    <mergeCell ref="E131:H131"/>
    <mergeCell ref="I131:J131"/>
    <mergeCell ref="K131:L131"/>
    <mergeCell ref="M131:P131"/>
    <mergeCell ref="Q131:R131"/>
    <mergeCell ref="S131:T131"/>
    <mergeCell ref="U131:X131"/>
    <mergeCell ref="AI127:AN127"/>
    <mergeCell ref="A128:B128"/>
    <mergeCell ref="C128:H128"/>
    <mergeCell ref="I128:J128"/>
    <mergeCell ref="K128:P128"/>
    <mergeCell ref="Q128:R128"/>
    <mergeCell ref="S128:X128"/>
    <mergeCell ref="Y128:Z128"/>
    <mergeCell ref="AA128:AF128"/>
    <mergeCell ref="AG128:AH128"/>
    <mergeCell ref="AI126:AN126"/>
    <mergeCell ref="A127:B127"/>
    <mergeCell ref="C127:H127"/>
    <mergeCell ref="I127:J127"/>
    <mergeCell ref="K127:P127"/>
    <mergeCell ref="Q127:R127"/>
    <mergeCell ref="S127:X127"/>
    <mergeCell ref="Y127:Z127"/>
    <mergeCell ref="AA127:AF127"/>
    <mergeCell ref="AG127:AH127"/>
    <mergeCell ref="AK125:AN125"/>
    <mergeCell ref="A126:B126"/>
    <mergeCell ref="C126:H126"/>
    <mergeCell ref="I126:J126"/>
    <mergeCell ref="K126:P126"/>
    <mergeCell ref="Q126:R126"/>
    <mergeCell ref="S126:X126"/>
    <mergeCell ref="Y126:Z126"/>
    <mergeCell ref="AA126:AF126"/>
    <mergeCell ref="AG126:AH126"/>
    <mergeCell ref="U125:X125"/>
    <mergeCell ref="Y125:Z125"/>
    <mergeCell ref="AA125:AB125"/>
    <mergeCell ref="AC125:AF125"/>
    <mergeCell ref="AG125:AH125"/>
    <mergeCell ref="AI125:AJ125"/>
    <mergeCell ref="AG122:AH122"/>
    <mergeCell ref="AI122:AN122"/>
    <mergeCell ref="A125:B125"/>
    <mergeCell ref="C125:D125"/>
    <mergeCell ref="E125:H125"/>
    <mergeCell ref="I125:J125"/>
    <mergeCell ref="K125:L125"/>
    <mergeCell ref="M125:P125"/>
    <mergeCell ref="Q125:R125"/>
    <mergeCell ref="S125:T125"/>
    <mergeCell ref="AG121:AH121"/>
    <mergeCell ref="AI121:AN121"/>
    <mergeCell ref="A122:B122"/>
    <mergeCell ref="C122:H122"/>
    <mergeCell ref="I122:J122"/>
    <mergeCell ref="K122:P122"/>
    <mergeCell ref="Q122:R122"/>
    <mergeCell ref="S122:X122"/>
    <mergeCell ref="Y122:Z122"/>
    <mergeCell ref="AA122:AF122"/>
    <mergeCell ref="AG120:AH120"/>
    <mergeCell ref="AI120:AN120"/>
    <mergeCell ref="A121:B121"/>
    <mergeCell ref="C121:H121"/>
    <mergeCell ref="I121:J121"/>
    <mergeCell ref="K121:P121"/>
    <mergeCell ref="Q121:R121"/>
    <mergeCell ref="S121:X121"/>
    <mergeCell ref="Y121:Z121"/>
    <mergeCell ref="AA121:AF121"/>
    <mergeCell ref="AI119:AJ119"/>
    <mergeCell ref="AK119:AN119"/>
    <mergeCell ref="A120:B120"/>
    <mergeCell ref="C120:H120"/>
    <mergeCell ref="I120:J120"/>
    <mergeCell ref="K120:P120"/>
    <mergeCell ref="Q120:R120"/>
    <mergeCell ref="S120:X120"/>
    <mergeCell ref="Y120:Z120"/>
    <mergeCell ref="AA120:AF120"/>
    <mergeCell ref="Q119:R119"/>
    <mergeCell ref="S119:T119"/>
    <mergeCell ref="U119:X119"/>
    <mergeCell ref="Y119:Z119"/>
    <mergeCell ref="AA119:AB119"/>
    <mergeCell ref="AC119:AF119"/>
    <mergeCell ref="AG116:AH116"/>
    <mergeCell ref="AI116:AN116"/>
    <mergeCell ref="A119:B119"/>
    <mergeCell ref="C119:D119"/>
    <mergeCell ref="E119:H119"/>
    <mergeCell ref="I119:J119"/>
    <mergeCell ref="K119:L119"/>
    <mergeCell ref="M119:P119"/>
    <mergeCell ref="Y115:Z115"/>
    <mergeCell ref="AA115:AF115"/>
    <mergeCell ref="AG115:AH115"/>
    <mergeCell ref="AI115:AN115"/>
    <mergeCell ref="A116:B116"/>
    <mergeCell ref="C116:H116"/>
    <mergeCell ref="I116:J116"/>
    <mergeCell ref="K116:P116"/>
    <mergeCell ref="Q116:R116"/>
    <mergeCell ref="S116:X116"/>
    <mergeCell ref="I114:J114"/>
    <mergeCell ref="K114:P114"/>
    <mergeCell ref="Q114:R114"/>
    <mergeCell ref="S114:X114"/>
    <mergeCell ref="Q113:R113"/>
    <mergeCell ref="S113:T113"/>
    <mergeCell ref="U113:X113"/>
    <mergeCell ref="Y113:Z113"/>
    <mergeCell ref="AA113:AB113"/>
    <mergeCell ref="AC113:AF113"/>
    <mergeCell ref="A113:B113"/>
    <mergeCell ref="C113:D113"/>
    <mergeCell ref="E113:H113"/>
    <mergeCell ref="I113:J113"/>
    <mergeCell ref="K113:L113"/>
    <mergeCell ref="M113:P113"/>
    <mergeCell ref="Y116:Z116"/>
    <mergeCell ref="AA116:AF116"/>
    <mergeCell ref="AA110:AF110"/>
    <mergeCell ref="AG110:AH110"/>
    <mergeCell ref="AI110:AN110"/>
    <mergeCell ref="AP111:AP148"/>
    <mergeCell ref="AQ111:AQ148"/>
    <mergeCell ref="AR111:AS148"/>
    <mergeCell ref="AG113:AH113"/>
    <mergeCell ref="AI113:AJ113"/>
    <mergeCell ref="AK113:AN113"/>
    <mergeCell ref="AG119:AH119"/>
    <mergeCell ref="AA109:AF109"/>
    <mergeCell ref="AG109:AH109"/>
    <mergeCell ref="AI109:AN109"/>
    <mergeCell ref="A110:B110"/>
    <mergeCell ref="C110:H110"/>
    <mergeCell ref="I110:J110"/>
    <mergeCell ref="K110:P110"/>
    <mergeCell ref="Q110:R110"/>
    <mergeCell ref="S110:X110"/>
    <mergeCell ref="Y110:Z110"/>
    <mergeCell ref="Y114:Z114"/>
    <mergeCell ref="AA114:AF114"/>
    <mergeCell ref="AG114:AH114"/>
    <mergeCell ref="AI114:AN114"/>
    <mergeCell ref="A115:B115"/>
    <mergeCell ref="C115:H115"/>
    <mergeCell ref="I115:J115"/>
    <mergeCell ref="K115:P115"/>
    <mergeCell ref="Q115:R115"/>
    <mergeCell ref="S115:X115"/>
    <mergeCell ref="A114:B114"/>
    <mergeCell ref="C114:H114"/>
    <mergeCell ref="AA108:AF108"/>
    <mergeCell ref="AG108:AH108"/>
    <mergeCell ref="AI108:AN108"/>
    <mergeCell ref="A109:B109"/>
    <mergeCell ref="C109:H109"/>
    <mergeCell ref="I109:J109"/>
    <mergeCell ref="K109:P109"/>
    <mergeCell ref="Q109:R109"/>
    <mergeCell ref="S109:X109"/>
    <mergeCell ref="Y109:Z109"/>
    <mergeCell ref="AG107:AH107"/>
    <mergeCell ref="AI107:AJ107"/>
    <mergeCell ref="AK107:AN107"/>
    <mergeCell ref="A108:B108"/>
    <mergeCell ref="C108:H108"/>
    <mergeCell ref="I108:J108"/>
    <mergeCell ref="K108:P108"/>
    <mergeCell ref="Q108:R108"/>
    <mergeCell ref="S108:X108"/>
    <mergeCell ref="Y108:Z108"/>
    <mergeCell ref="Q107:R107"/>
    <mergeCell ref="S107:T107"/>
    <mergeCell ref="U107:X107"/>
    <mergeCell ref="Y107:Z107"/>
    <mergeCell ref="AA107:AB107"/>
    <mergeCell ref="AC107:AF107"/>
    <mergeCell ref="AI104:AN104"/>
    <mergeCell ref="AP105:AP110"/>
    <mergeCell ref="AQ105:AQ110"/>
    <mergeCell ref="AR105:AS110"/>
    <mergeCell ref="A107:B107"/>
    <mergeCell ref="C107:D107"/>
    <mergeCell ref="E107:H107"/>
    <mergeCell ref="I107:J107"/>
    <mergeCell ref="K107:L107"/>
    <mergeCell ref="M107:P107"/>
    <mergeCell ref="AI103:AN103"/>
    <mergeCell ref="A104:B104"/>
    <mergeCell ref="C104:H104"/>
    <mergeCell ref="I104:J104"/>
    <mergeCell ref="K104:P104"/>
    <mergeCell ref="Q104:R104"/>
    <mergeCell ref="S104:X104"/>
    <mergeCell ref="Y104:Z104"/>
    <mergeCell ref="AA104:AF104"/>
    <mergeCell ref="AG104:AH104"/>
    <mergeCell ref="AQ97:AQ104"/>
    <mergeCell ref="AR97:AS104"/>
    <mergeCell ref="A98:B98"/>
    <mergeCell ref="C98:H98"/>
    <mergeCell ref="I98:J98"/>
    <mergeCell ref="K98:P98"/>
    <mergeCell ref="Q98:R98"/>
    <mergeCell ref="S98:X98"/>
    <mergeCell ref="Y98:Z98"/>
    <mergeCell ref="AA98:AF98"/>
    <mergeCell ref="Y97:Z97"/>
    <mergeCell ref="AA97:AF97"/>
    <mergeCell ref="C102:H102"/>
    <mergeCell ref="I102:J102"/>
    <mergeCell ref="K102:P102"/>
    <mergeCell ref="Q102:R102"/>
    <mergeCell ref="S102:X102"/>
    <mergeCell ref="Y102:Z102"/>
    <mergeCell ref="AA102:AF102"/>
    <mergeCell ref="AG102:AH102"/>
    <mergeCell ref="Q101:R101"/>
    <mergeCell ref="S101:T101"/>
    <mergeCell ref="U101:X101"/>
    <mergeCell ref="Y101:Z101"/>
    <mergeCell ref="AA101:AB101"/>
    <mergeCell ref="AC101:AF101"/>
    <mergeCell ref="A101:B101"/>
    <mergeCell ref="C101:D101"/>
    <mergeCell ref="E101:H101"/>
    <mergeCell ref="I101:J101"/>
    <mergeCell ref="K101:L101"/>
    <mergeCell ref="M101:P101"/>
    <mergeCell ref="AG97:AH97"/>
    <mergeCell ref="AI97:AN97"/>
    <mergeCell ref="AO97:AO158"/>
    <mergeCell ref="AP97:AP104"/>
    <mergeCell ref="AG98:AH98"/>
    <mergeCell ref="AI98:AN98"/>
    <mergeCell ref="AG101:AH101"/>
    <mergeCell ref="AI101:AJ101"/>
    <mergeCell ref="A97:B97"/>
    <mergeCell ref="C97:H97"/>
    <mergeCell ref="I97:J97"/>
    <mergeCell ref="K97:P97"/>
    <mergeCell ref="Q97:R97"/>
    <mergeCell ref="S97:X97"/>
    <mergeCell ref="C94:G94"/>
    <mergeCell ref="I94:Q94"/>
    <mergeCell ref="V94:W94"/>
    <mergeCell ref="Y94:Z94"/>
    <mergeCell ref="A95:AH95"/>
    <mergeCell ref="A96:AH96"/>
    <mergeCell ref="AI102:AN102"/>
    <mergeCell ref="A103:B103"/>
    <mergeCell ref="C103:H103"/>
    <mergeCell ref="I103:J103"/>
    <mergeCell ref="K103:P103"/>
    <mergeCell ref="Q103:R103"/>
    <mergeCell ref="S103:X103"/>
    <mergeCell ref="Y103:Z103"/>
    <mergeCell ref="AA103:AF103"/>
    <mergeCell ref="AG103:AH103"/>
    <mergeCell ref="AK101:AN101"/>
    <mergeCell ref="A102:B102"/>
    <mergeCell ref="C92:G92"/>
    <mergeCell ref="I92:Q92"/>
    <mergeCell ref="U92:W92"/>
    <mergeCell ref="Y92:Z92"/>
    <mergeCell ref="AG92:AH92"/>
    <mergeCell ref="C93:G93"/>
    <mergeCell ref="I93:Q93"/>
    <mergeCell ref="V93:W93"/>
    <mergeCell ref="Y93:Z93"/>
    <mergeCell ref="AA86:AC86"/>
    <mergeCell ref="AD86:AF86"/>
    <mergeCell ref="AA87:AC87"/>
    <mergeCell ref="AD87:AF87"/>
    <mergeCell ref="A89:AH89"/>
    <mergeCell ref="J90:Q90"/>
    <mergeCell ref="K84:N84"/>
    <mergeCell ref="O84:P84"/>
    <mergeCell ref="S84:V84"/>
    <mergeCell ref="W84:X84"/>
    <mergeCell ref="AA84:AF84"/>
    <mergeCell ref="AA85:AC85"/>
    <mergeCell ref="AD85:AF85"/>
    <mergeCell ref="AA82:AC82"/>
    <mergeCell ref="AD82:AF82"/>
    <mergeCell ref="AI82:AK82"/>
    <mergeCell ref="AL82:AN82"/>
    <mergeCell ref="K83:N83"/>
    <mergeCell ref="O83:P83"/>
    <mergeCell ref="S83:V83"/>
    <mergeCell ref="W83:X83"/>
    <mergeCell ref="AA81:AC81"/>
    <mergeCell ref="AD81:AF81"/>
    <mergeCell ref="AI81:AK81"/>
    <mergeCell ref="AL81:AN81"/>
    <mergeCell ref="C82:F82"/>
    <mergeCell ref="G82:H82"/>
    <mergeCell ref="K82:N82"/>
    <mergeCell ref="O82:P82"/>
    <mergeCell ref="S82:V82"/>
    <mergeCell ref="W82:X82"/>
    <mergeCell ref="AA80:AC80"/>
    <mergeCell ref="AD80:AF80"/>
    <mergeCell ref="AI80:AK80"/>
    <mergeCell ref="AL80:AN80"/>
    <mergeCell ref="C81:F81"/>
    <mergeCell ref="G81:H81"/>
    <mergeCell ref="K81:N81"/>
    <mergeCell ref="O81:P81"/>
    <mergeCell ref="S81:V81"/>
    <mergeCell ref="W81:X81"/>
    <mergeCell ref="C80:F80"/>
    <mergeCell ref="G80:H80"/>
    <mergeCell ref="K80:N80"/>
    <mergeCell ref="O80:P80"/>
    <mergeCell ref="S80:V80"/>
    <mergeCell ref="W80:X80"/>
    <mergeCell ref="AA77:AD77"/>
    <mergeCell ref="AE77:AF77"/>
    <mergeCell ref="AI77:AL77"/>
    <mergeCell ref="AM77:AN77"/>
    <mergeCell ref="C79:H79"/>
    <mergeCell ref="K79:P79"/>
    <mergeCell ref="S79:X79"/>
    <mergeCell ref="AA79:AF79"/>
    <mergeCell ref="AI79:AN79"/>
    <mergeCell ref="AI68:AN68"/>
    <mergeCell ref="AA76:AD76"/>
    <mergeCell ref="AE76:AF76"/>
    <mergeCell ref="AI76:AL76"/>
    <mergeCell ref="AM76:AN76"/>
    <mergeCell ref="C77:F77"/>
    <mergeCell ref="G77:H77"/>
    <mergeCell ref="K77:N77"/>
    <mergeCell ref="O77:P77"/>
    <mergeCell ref="S77:V77"/>
    <mergeCell ref="W77:X77"/>
    <mergeCell ref="AA75:AD75"/>
    <mergeCell ref="AE75:AF75"/>
    <mergeCell ref="AI75:AL75"/>
    <mergeCell ref="AM75:AN75"/>
    <mergeCell ref="C76:F76"/>
    <mergeCell ref="G76:H76"/>
    <mergeCell ref="K76:N76"/>
    <mergeCell ref="O76:P76"/>
    <mergeCell ref="S76:V76"/>
    <mergeCell ref="W76:X76"/>
    <mergeCell ref="C75:F75"/>
    <mergeCell ref="G75:H75"/>
    <mergeCell ref="K75:N75"/>
    <mergeCell ref="O75:P75"/>
    <mergeCell ref="S75:V75"/>
    <mergeCell ref="W75:X75"/>
    <mergeCell ref="Y70:Z70"/>
    <mergeCell ref="AA70:AF70"/>
    <mergeCell ref="AG70:AH70"/>
    <mergeCell ref="AI70:AN70"/>
    <mergeCell ref="C74:H74"/>
    <mergeCell ref="K74:P74"/>
    <mergeCell ref="S74:X74"/>
    <mergeCell ref="AA74:AF74"/>
    <mergeCell ref="AI74:AN74"/>
    <mergeCell ref="Y69:Z69"/>
    <mergeCell ref="AA69:AF69"/>
    <mergeCell ref="AG69:AH69"/>
    <mergeCell ref="AI69:AN69"/>
    <mergeCell ref="A70:B70"/>
    <mergeCell ref="C70:H70"/>
    <mergeCell ref="I70:J70"/>
    <mergeCell ref="K70:P70"/>
    <mergeCell ref="Q70:R70"/>
    <mergeCell ref="S70:X70"/>
    <mergeCell ref="A69:B69"/>
    <mergeCell ref="C69:H69"/>
    <mergeCell ref="I69:J69"/>
    <mergeCell ref="K69:P69"/>
    <mergeCell ref="Q69:R69"/>
    <mergeCell ref="S69:X69"/>
    <mergeCell ref="S62:X62"/>
    <mergeCell ref="Y62:Z62"/>
    <mergeCell ref="AA62:AF62"/>
    <mergeCell ref="AG62:AH62"/>
    <mergeCell ref="AI62:AN62"/>
    <mergeCell ref="A63:B63"/>
    <mergeCell ref="C63:H63"/>
    <mergeCell ref="I63:J63"/>
    <mergeCell ref="K63:P63"/>
    <mergeCell ref="Q63:R63"/>
    <mergeCell ref="AC67:AF67"/>
    <mergeCell ref="AG67:AH67"/>
    <mergeCell ref="AI67:AJ67"/>
    <mergeCell ref="AK67:AN67"/>
    <mergeCell ref="A68:B68"/>
    <mergeCell ref="C68:H68"/>
    <mergeCell ref="I68:J68"/>
    <mergeCell ref="K68:P68"/>
    <mergeCell ref="Q68:R68"/>
    <mergeCell ref="S68:X68"/>
    <mergeCell ref="M67:P67"/>
    <mergeCell ref="Q67:R67"/>
    <mergeCell ref="S67:T67"/>
    <mergeCell ref="U67:X67"/>
    <mergeCell ref="Y67:Z67"/>
    <mergeCell ref="AA67:AB67"/>
    <mergeCell ref="C67:D67"/>
    <mergeCell ref="E67:H67"/>
    <mergeCell ref="I67:J67"/>
    <mergeCell ref="K67:L67"/>
    <mergeCell ref="AA68:AF68"/>
    <mergeCell ref="AG68:AH68"/>
    <mergeCell ref="AP61:AP70"/>
    <mergeCell ref="AQ61:AQ70"/>
    <mergeCell ref="AR61:AR70"/>
    <mergeCell ref="AS61:AS70"/>
    <mergeCell ref="A62:B62"/>
    <mergeCell ref="C62:H62"/>
    <mergeCell ref="I62:J62"/>
    <mergeCell ref="K62:P62"/>
    <mergeCell ref="Q62:R62"/>
    <mergeCell ref="U61:X61"/>
    <mergeCell ref="Y61:Z61"/>
    <mergeCell ref="AA61:AB61"/>
    <mergeCell ref="AC61:AF61"/>
    <mergeCell ref="AG61:AH61"/>
    <mergeCell ref="AI61:AJ61"/>
    <mergeCell ref="S64:X64"/>
    <mergeCell ref="Y64:Z64"/>
    <mergeCell ref="AA64:AF64"/>
    <mergeCell ref="AG64:AH64"/>
    <mergeCell ref="AI64:AN64"/>
    <mergeCell ref="A67:B67"/>
    <mergeCell ref="S63:X63"/>
    <mergeCell ref="Y63:Z63"/>
    <mergeCell ref="AA63:AF63"/>
    <mergeCell ref="AG63:AH63"/>
    <mergeCell ref="AI63:AN63"/>
    <mergeCell ref="A64:B64"/>
    <mergeCell ref="C64:H64"/>
    <mergeCell ref="I64:J64"/>
    <mergeCell ref="K64:P64"/>
    <mergeCell ref="Q64:R64"/>
    <mergeCell ref="Y68:Z68"/>
    <mergeCell ref="AG58:AH58"/>
    <mergeCell ref="AI58:AN58"/>
    <mergeCell ref="A61:B61"/>
    <mergeCell ref="C61:D61"/>
    <mergeCell ref="E61:H61"/>
    <mergeCell ref="I61:J61"/>
    <mergeCell ref="K61:L61"/>
    <mergeCell ref="M61:P61"/>
    <mergeCell ref="Q61:R61"/>
    <mergeCell ref="S61:T61"/>
    <mergeCell ref="AG57:AH57"/>
    <mergeCell ref="AI57:AN57"/>
    <mergeCell ref="A58:B58"/>
    <mergeCell ref="C58:H58"/>
    <mergeCell ref="I58:J58"/>
    <mergeCell ref="K58:P58"/>
    <mergeCell ref="Q58:R58"/>
    <mergeCell ref="S58:X58"/>
    <mergeCell ref="Y58:Z58"/>
    <mergeCell ref="AA58:AF58"/>
    <mergeCell ref="AK61:AN61"/>
    <mergeCell ref="AG56:AH56"/>
    <mergeCell ref="AI56:AN56"/>
    <mergeCell ref="A57:B57"/>
    <mergeCell ref="C57:H57"/>
    <mergeCell ref="I57:J57"/>
    <mergeCell ref="K57:P57"/>
    <mergeCell ref="Q57:R57"/>
    <mergeCell ref="S57:X57"/>
    <mergeCell ref="Y57:Z57"/>
    <mergeCell ref="AA57:AF57"/>
    <mergeCell ref="AI55:AJ55"/>
    <mergeCell ref="AK55:AN55"/>
    <mergeCell ref="A56:B56"/>
    <mergeCell ref="C56:H56"/>
    <mergeCell ref="I56:J56"/>
    <mergeCell ref="K56:P56"/>
    <mergeCell ref="Q56:R56"/>
    <mergeCell ref="S56:X56"/>
    <mergeCell ref="Y56:Z56"/>
    <mergeCell ref="AA56:AF56"/>
    <mergeCell ref="S55:T55"/>
    <mergeCell ref="U55:X55"/>
    <mergeCell ref="Y55:Z55"/>
    <mergeCell ref="AA55:AB55"/>
    <mergeCell ref="AC55:AF55"/>
    <mergeCell ref="AG55:AH55"/>
    <mergeCell ref="AA52:AF52"/>
    <mergeCell ref="AG52:AH52"/>
    <mergeCell ref="AI52:AN52"/>
    <mergeCell ref="A55:B55"/>
    <mergeCell ref="C55:D55"/>
    <mergeCell ref="E55:H55"/>
    <mergeCell ref="I55:J55"/>
    <mergeCell ref="K55:L55"/>
    <mergeCell ref="M55:P55"/>
    <mergeCell ref="Q55:R55"/>
    <mergeCell ref="AA51:AF51"/>
    <mergeCell ref="AG51:AH51"/>
    <mergeCell ref="AI51:AN51"/>
    <mergeCell ref="A52:B52"/>
    <mergeCell ref="C52:H52"/>
    <mergeCell ref="I52:J52"/>
    <mergeCell ref="K52:P52"/>
    <mergeCell ref="Q52:R52"/>
    <mergeCell ref="S52:X52"/>
    <mergeCell ref="Y52:Z52"/>
    <mergeCell ref="AA50:AF50"/>
    <mergeCell ref="AG50:AH50"/>
    <mergeCell ref="AI50:AN50"/>
    <mergeCell ref="A51:B51"/>
    <mergeCell ref="C51:H51"/>
    <mergeCell ref="I51:J51"/>
    <mergeCell ref="K51:P51"/>
    <mergeCell ref="Q51:R51"/>
    <mergeCell ref="S51:X51"/>
    <mergeCell ref="Y51:Z51"/>
    <mergeCell ref="AG49:AH49"/>
    <mergeCell ref="AI49:AJ49"/>
    <mergeCell ref="AK49:AN49"/>
    <mergeCell ref="A50:B50"/>
    <mergeCell ref="C50:H50"/>
    <mergeCell ref="I50:J50"/>
    <mergeCell ref="K50:P50"/>
    <mergeCell ref="Q50:R50"/>
    <mergeCell ref="S50:X50"/>
    <mergeCell ref="Y50:Z50"/>
    <mergeCell ref="Q49:R49"/>
    <mergeCell ref="S49:T49"/>
    <mergeCell ref="U49:X49"/>
    <mergeCell ref="Y49:Z49"/>
    <mergeCell ref="AA49:AB49"/>
    <mergeCell ref="AC49:AF49"/>
    <mergeCell ref="Y46:Z46"/>
    <mergeCell ref="AA46:AF46"/>
    <mergeCell ref="AG46:AH46"/>
    <mergeCell ref="AI46:AN46"/>
    <mergeCell ref="A49:B49"/>
    <mergeCell ref="C49:D49"/>
    <mergeCell ref="E49:H49"/>
    <mergeCell ref="I49:J49"/>
    <mergeCell ref="K49:L49"/>
    <mergeCell ref="M49:P49"/>
    <mergeCell ref="Y45:Z45"/>
    <mergeCell ref="AA45:AF45"/>
    <mergeCell ref="AG45:AH45"/>
    <mergeCell ref="AI45:AN45"/>
    <mergeCell ref="A46:B46"/>
    <mergeCell ref="C46:H46"/>
    <mergeCell ref="I46:J46"/>
    <mergeCell ref="K46:P46"/>
    <mergeCell ref="Q46:R46"/>
    <mergeCell ref="S46:X46"/>
    <mergeCell ref="Y44:Z44"/>
    <mergeCell ref="AA44:AF44"/>
    <mergeCell ref="AG44:AH44"/>
    <mergeCell ref="AI44:AN44"/>
    <mergeCell ref="A45:B45"/>
    <mergeCell ref="C45:H45"/>
    <mergeCell ref="I45:J45"/>
    <mergeCell ref="K45:P45"/>
    <mergeCell ref="Q45:R45"/>
    <mergeCell ref="S45:X45"/>
    <mergeCell ref="A44:B44"/>
    <mergeCell ref="C44:H44"/>
    <mergeCell ref="I44:J44"/>
    <mergeCell ref="K44:P44"/>
    <mergeCell ref="Q44:R44"/>
    <mergeCell ref="S44:X44"/>
    <mergeCell ref="Y43:Z43"/>
    <mergeCell ref="AA43:AB43"/>
    <mergeCell ref="AC43:AF43"/>
    <mergeCell ref="AG43:AH43"/>
    <mergeCell ref="AI43:AJ43"/>
    <mergeCell ref="AK43:AN43"/>
    <mergeCell ref="AI40:AN40"/>
    <mergeCell ref="A43:B43"/>
    <mergeCell ref="C43:D43"/>
    <mergeCell ref="E43:H43"/>
    <mergeCell ref="I43:J43"/>
    <mergeCell ref="K43:L43"/>
    <mergeCell ref="M43:P43"/>
    <mergeCell ref="Q43:R43"/>
    <mergeCell ref="S43:T43"/>
    <mergeCell ref="U43:X43"/>
    <mergeCell ref="AI39:AN39"/>
    <mergeCell ref="A40:B40"/>
    <mergeCell ref="C40:H40"/>
    <mergeCell ref="I40:J40"/>
    <mergeCell ref="K40:P40"/>
    <mergeCell ref="Q40:R40"/>
    <mergeCell ref="S40:X40"/>
    <mergeCell ref="Y40:Z40"/>
    <mergeCell ref="AA40:AF40"/>
    <mergeCell ref="AG40:AH40"/>
    <mergeCell ref="AI38:AN38"/>
    <mergeCell ref="A39:B39"/>
    <mergeCell ref="C39:H39"/>
    <mergeCell ref="I39:J39"/>
    <mergeCell ref="K39:P39"/>
    <mergeCell ref="Q39:R39"/>
    <mergeCell ref="S39:X39"/>
    <mergeCell ref="Y39:Z39"/>
    <mergeCell ref="AA39:AF39"/>
    <mergeCell ref="AG39:AH39"/>
    <mergeCell ref="AK37:AN37"/>
    <mergeCell ref="A38:B38"/>
    <mergeCell ref="C38:H38"/>
    <mergeCell ref="I38:J38"/>
    <mergeCell ref="K38:P38"/>
    <mergeCell ref="Q38:R38"/>
    <mergeCell ref="S38:X38"/>
    <mergeCell ref="Y38:Z38"/>
    <mergeCell ref="AA38:AF38"/>
    <mergeCell ref="AG38:AH38"/>
    <mergeCell ref="U37:X37"/>
    <mergeCell ref="Y37:Z37"/>
    <mergeCell ref="AA37:AB37"/>
    <mergeCell ref="AC37:AF37"/>
    <mergeCell ref="AG37:AH37"/>
    <mergeCell ref="AI37:AJ37"/>
    <mergeCell ref="AG34:AH34"/>
    <mergeCell ref="AI34:AN34"/>
    <mergeCell ref="A37:B37"/>
    <mergeCell ref="C37:D37"/>
    <mergeCell ref="E37:H37"/>
    <mergeCell ref="I37:J37"/>
    <mergeCell ref="K37:L37"/>
    <mergeCell ref="M37:P37"/>
    <mergeCell ref="Q37:R37"/>
    <mergeCell ref="S37:T37"/>
    <mergeCell ref="AG33:AH33"/>
    <mergeCell ref="AI33:AN33"/>
    <mergeCell ref="A34:B34"/>
    <mergeCell ref="C34:H34"/>
    <mergeCell ref="I34:J34"/>
    <mergeCell ref="K34:P34"/>
    <mergeCell ref="Q34:R34"/>
    <mergeCell ref="S34:X34"/>
    <mergeCell ref="Y34:Z34"/>
    <mergeCell ref="AA34:AF34"/>
    <mergeCell ref="AG32:AH32"/>
    <mergeCell ref="AI32:AN32"/>
    <mergeCell ref="A33:B33"/>
    <mergeCell ref="C33:H33"/>
    <mergeCell ref="I33:J33"/>
    <mergeCell ref="K33:P33"/>
    <mergeCell ref="Q33:R33"/>
    <mergeCell ref="S33:X33"/>
    <mergeCell ref="Y33:Z33"/>
    <mergeCell ref="AA33:AF33"/>
    <mergeCell ref="AI31:AJ31"/>
    <mergeCell ref="AK31:AN31"/>
    <mergeCell ref="A32:B32"/>
    <mergeCell ref="C32:H32"/>
    <mergeCell ref="I32:J32"/>
    <mergeCell ref="K32:P32"/>
    <mergeCell ref="Q32:R32"/>
    <mergeCell ref="S32:X32"/>
    <mergeCell ref="Y32:Z32"/>
    <mergeCell ref="AA32:AF32"/>
    <mergeCell ref="Q31:R31"/>
    <mergeCell ref="S31:T31"/>
    <mergeCell ref="U31:X31"/>
    <mergeCell ref="Y31:Z31"/>
    <mergeCell ref="AA31:AB31"/>
    <mergeCell ref="AC31:AF31"/>
    <mergeCell ref="AG28:AH28"/>
    <mergeCell ref="AI28:AN28"/>
    <mergeCell ref="A31:B31"/>
    <mergeCell ref="C31:D31"/>
    <mergeCell ref="E31:H31"/>
    <mergeCell ref="I31:J31"/>
    <mergeCell ref="K31:L31"/>
    <mergeCell ref="M31:P31"/>
    <mergeCell ref="Y27:Z27"/>
    <mergeCell ref="AA27:AF27"/>
    <mergeCell ref="AG27:AH27"/>
    <mergeCell ref="AI27:AN27"/>
    <mergeCell ref="A28:B28"/>
    <mergeCell ref="C28:H28"/>
    <mergeCell ref="I28:J28"/>
    <mergeCell ref="K28:P28"/>
    <mergeCell ref="Q28:R28"/>
    <mergeCell ref="S28:X28"/>
    <mergeCell ref="I26:J26"/>
    <mergeCell ref="K26:P26"/>
    <mergeCell ref="Q26:R26"/>
    <mergeCell ref="S26:X26"/>
    <mergeCell ref="Q25:R25"/>
    <mergeCell ref="S25:T25"/>
    <mergeCell ref="U25:X25"/>
    <mergeCell ref="Y25:Z25"/>
    <mergeCell ref="AA25:AB25"/>
    <mergeCell ref="AC25:AF25"/>
    <mergeCell ref="A25:B25"/>
    <mergeCell ref="C25:D25"/>
    <mergeCell ref="E25:H25"/>
    <mergeCell ref="I25:J25"/>
    <mergeCell ref="K25:L25"/>
    <mergeCell ref="M25:P25"/>
    <mergeCell ref="Y28:Z28"/>
    <mergeCell ref="AA28:AF28"/>
    <mergeCell ref="AA22:AF22"/>
    <mergeCell ref="AG22:AH22"/>
    <mergeCell ref="AI22:AN22"/>
    <mergeCell ref="AP23:AP60"/>
    <mergeCell ref="AQ23:AQ60"/>
    <mergeCell ref="AR23:AS60"/>
    <mergeCell ref="AG25:AH25"/>
    <mergeCell ref="AI25:AJ25"/>
    <mergeCell ref="AK25:AN25"/>
    <mergeCell ref="AG31:AH31"/>
    <mergeCell ref="AA21:AF21"/>
    <mergeCell ref="AG21:AH21"/>
    <mergeCell ref="AI21:AN21"/>
    <mergeCell ref="A22:B22"/>
    <mergeCell ref="C22:H22"/>
    <mergeCell ref="I22:J22"/>
    <mergeCell ref="K22:P22"/>
    <mergeCell ref="Q22:R22"/>
    <mergeCell ref="S22:X22"/>
    <mergeCell ref="Y22:Z22"/>
    <mergeCell ref="Y26:Z26"/>
    <mergeCell ref="AA26:AF26"/>
    <mergeCell ref="AG26:AH26"/>
    <mergeCell ref="AI26:AN26"/>
    <mergeCell ref="A27:B27"/>
    <mergeCell ref="C27:H27"/>
    <mergeCell ref="I27:J27"/>
    <mergeCell ref="K27:P27"/>
    <mergeCell ref="Q27:R27"/>
    <mergeCell ref="S27:X27"/>
    <mergeCell ref="A26:B26"/>
    <mergeCell ref="C26:H26"/>
    <mergeCell ref="Y21:Z21"/>
    <mergeCell ref="A20:B20"/>
    <mergeCell ref="C20:H20"/>
    <mergeCell ref="I20:J20"/>
    <mergeCell ref="K20:P20"/>
    <mergeCell ref="Q20:R20"/>
    <mergeCell ref="S20:X20"/>
    <mergeCell ref="Q19:R19"/>
    <mergeCell ref="S19:T19"/>
    <mergeCell ref="U19:X19"/>
    <mergeCell ref="Y19:Z19"/>
    <mergeCell ref="AA19:AB19"/>
    <mergeCell ref="AC19:AF19"/>
    <mergeCell ref="A19:B19"/>
    <mergeCell ref="C19:D19"/>
    <mergeCell ref="E19:H19"/>
    <mergeCell ref="I19:J19"/>
    <mergeCell ref="K19:L19"/>
    <mergeCell ref="M19:P19"/>
    <mergeCell ref="Y16:Z16"/>
    <mergeCell ref="AA16:AF16"/>
    <mergeCell ref="AG16:AH16"/>
    <mergeCell ref="AI16:AN16"/>
    <mergeCell ref="AP17:AP22"/>
    <mergeCell ref="AQ17:AQ22"/>
    <mergeCell ref="AG19:AH19"/>
    <mergeCell ref="AI19:AJ19"/>
    <mergeCell ref="AK19:AN19"/>
    <mergeCell ref="Y20:Z20"/>
    <mergeCell ref="Y15:Z15"/>
    <mergeCell ref="AA15:AF15"/>
    <mergeCell ref="AG15:AH15"/>
    <mergeCell ref="AI15:AN15"/>
    <mergeCell ref="A16:B16"/>
    <mergeCell ref="C16:H16"/>
    <mergeCell ref="I16:J16"/>
    <mergeCell ref="K16:P16"/>
    <mergeCell ref="Q16:R16"/>
    <mergeCell ref="S16:X16"/>
    <mergeCell ref="AO9:AO70"/>
    <mergeCell ref="AP9:AP16"/>
    <mergeCell ref="AQ9:AQ16"/>
    <mergeCell ref="AA20:AF20"/>
    <mergeCell ref="AG20:AH20"/>
    <mergeCell ref="AI20:AN20"/>
    <mergeCell ref="A21:B21"/>
    <mergeCell ref="C21:H21"/>
    <mergeCell ref="I21:J21"/>
    <mergeCell ref="K21:P21"/>
    <mergeCell ref="Q21:R21"/>
    <mergeCell ref="S21:X21"/>
    <mergeCell ref="A15:B15"/>
    <mergeCell ref="C15:H15"/>
    <mergeCell ref="I15:J15"/>
    <mergeCell ref="K15:P15"/>
    <mergeCell ref="Q15:R15"/>
    <mergeCell ref="S15:X15"/>
    <mergeCell ref="A14:B14"/>
    <mergeCell ref="C14:H14"/>
    <mergeCell ref="I14:J14"/>
    <mergeCell ref="K14:P14"/>
    <mergeCell ref="Q14:R14"/>
    <mergeCell ref="S14:X14"/>
    <mergeCell ref="Q13:R13"/>
    <mergeCell ref="S13:T13"/>
    <mergeCell ref="U13:X13"/>
    <mergeCell ref="Y13:Z13"/>
    <mergeCell ref="AA13:AB13"/>
    <mergeCell ref="AG10:AH10"/>
    <mergeCell ref="AI10:AN10"/>
    <mergeCell ref="A13:B13"/>
    <mergeCell ref="C13:D13"/>
    <mergeCell ref="E13:H13"/>
    <mergeCell ref="I13:J13"/>
    <mergeCell ref="K13:L13"/>
    <mergeCell ref="M13:P13"/>
    <mergeCell ref="A10:B10"/>
    <mergeCell ref="C10:H10"/>
    <mergeCell ref="I10:J10"/>
    <mergeCell ref="K10:P10"/>
    <mergeCell ref="Q10:R10"/>
    <mergeCell ref="S10:X10"/>
    <mergeCell ref="AG9:AH9"/>
    <mergeCell ref="AI9:AN9"/>
    <mergeCell ref="Y14:Z14"/>
    <mergeCell ref="AA14:AF14"/>
    <mergeCell ref="AG14:AH14"/>
    <mergeCell ref="AI14:AN14"/>
    <mergeCell ref="AC13:AF13"/>
    <mergeCell ref="A1:AH1"/>
    <mergeCell ref="J2:Q2"/>
    <mergeCell ref="C4:G4"/>
    <mergeCell ref="I4:Q4"/>
    <mergeCell ref="U4:W4"/>
    <mergeCell ref="Y4:Z4"/>
    <mergeCell ref="AG4:AH4"/>
    <mergeCell ref="AR9:AS16"/>
    <mergeCell ref="AG13:AH13"/>
    <mergeCell ref="AI13:AJ13"/>
    <mergeCell ref="AK13:AN13"/>
    <mergeCell ref="AR17:AS22"/>
    <mergeCell ref="AG7:AH7"/>
    <mergeCell ref="A8:AH8"/>
    <mergeCell ref="A9:B9"/>
    <mergeCell ref="C9:H9"/>
    <mergeCell ref="I9:J9"/>
    <mergeCell ref="K9:P9"/>
    <mergeCell ref="Q9:R9"/>
    <mergeCell ref="S9:X9"/>
    <mergeCell ref="Y9:Z9"/>
    <mergeCell ref="AA9:AF9"/>
    <mergeCell ref="C5:G5"/>
    <mergeCell ref="I5:Q5"/>
    <mergeCell ref="V5:W5"/>
    <mergeCell ref="Y5:Z5"/>
    <mergeCell ref="C6:G6"/>
    <mergeCell ref="I6:Q6"/>
    <mergeCell ref="V6:W6"/>
    <mergeCell ref="Y6:Z6"/>
    <mergeCell ref="Y10:Z10"/>
    <mergeCell ref="AA10:A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F12" sqref="F12"/>
    </sheetView>
  </sheetViews>
  <sheetFormatPr defaultRowHeight="16.5" x14ac:dyDescent="0.25"/>
  <cols>
    <col min="1" max="1" width="28.7109375" style="37" customWidth="1"/>
    <col min="2" max="2" width="14.140625" style="37" customWidth="1"/>
    <col min="3" max="7" width="10.7109375" style="37" customWidth="1"/>
    <col min="8" max="257" width="9.140625" style="37"/>
    <col min="258" max="259" width="16.7109375" style="37" customWidth="1"/>
    <col min="260" max="262" width="14.7109375" style="37" customWidth="1"/>
    <col min="263" max="263" width="16.7109375" style="37" customWidth="1"/>
    <col min="264" max="513" width="9.140625" style="37"/>
    <col min="514" max="515" width="16.7109375" style="37" customWidth="1"/>
    <col min="516" max="518" width="14.7109375" style="37" customWidth="1"/>
    <col min="519" max="519" width="16.7109375" style="37" customWidth="1"/>
    <col min="520" max="769" width="9.140625" style="37"/>
    <col min="770" max="771" width="16.7109375" style="37" customWidth="1"/>
    <col min="772" max="774" width="14.7109375" style="37" customWidth="1"/>
    <col min="775" max="775" width="16.7109375" style="37" customWidth="1"/>
    <col min="776" max="1025" width="9.140625" style="37"/>
    <col min="1026" max="1027" width="16.7109375" style="37" customWidth="1"/>
    <col min="1028" max="1030" width="14.7109375" style="37" customWidth="1"/>
    <col min="1031" max="1031" width="16.7109375" style="37" customWidth="1"/>
    <col min="1032" max="1281" width="9.140625" style="37"/>
    <col min="1282" max="1283" width="16.7109375" style="37" customWidth="1"/>
    <col min="1284" max="1286" width="14.7109375" style="37" customWidth="1"/>
    <col min="1287" max="1287" width="16.7109375" style="37" customWidth="1"/>
    <col min="1288" max="1537" width="9.140625" style="37"/>
    <col min="1538" max="1539" width="16.7109375" style="37" customWidth="1"/>
    <col min="1540" max="1542" width="14.7109375" style="37" customWidth="1"/>
    <col min="1543" max="1543" width="16.7109375" style="37" customWidth="1"/>
    <col min="1544" max="1793" width="9.140625" style="37"/>
    <col min="1794" max="1795" width="16.7109375" style="37" customWidth="1"/>
    <col min="1796" max="1798" width="14.7109375" style="37" customWidth="1"/>
    <col min="1799" max="1799" width="16.7109375" style="37" customWidth="1"/>
    <col min="1800" max="2049" width="9.140625" style="37"/>
    <col min="2050" max="2051" width="16.7109375" style="37" customWidth="1"/>
    <col min="2052" max="2054" width="14.7109375" style="37" customWidth="1"/>
    <col min="2055" max="2055" width="16.7109375" style="37" customWidth="1"/>
    <col min="2056" max="2305" width="9.140625" style="37"/>
    <col min="2306" max="2307" width="16.7109375" style="37" customWidth="1"/>
    <col min="2308" max="2310" width="14.7109375" style="37" customWidth="1"/>
    <col min="2311" max="2311" width="16.7109375" style="37" customWidth="1"/>
    <col min="2312" max="2561" width="9.140625" style="37"/>
    <col min="2562" max="2563" width="16.7109375" style="37" customWidth="1"/>
    <col min="2564" max="2566" width="14.7109375" style="37" customWidth="1"/>
    <col min="2567" max="2567" width="16.7109375" style="37" customWidth="1"/>
    <col min="2568" max="2817" width="9.140625" style="37"/>
    <col min="2818" max="2819" width="16.7109375" style="37" customWidth="1"/>
    <col min="2820" max="2822" width="14.7109375" style="37" customWidth="1"/>
    <col min="2823" max="2823" width="16.7109375" style="37" customWidth="1"/>
    <col min="2824" max="3073" width="9.140625" style="37"/>
    <col min="3074" max="3075" width="16.7109375" style="37" customWidth="1"/>
    <col min="3076" max="3078" width="14.7109375" style="37" customWidth="1"/>
    <col min="3079" max="3079" width="16.7109375" style="37" customWidth="1"/>
    <col min="3080" max="3329" width="9.140625" style="37"/>
    <col min="3330" max="3331" width="16.7109375" style="37" customWidth="1"/>
    <col min="3332" max="3334" width="14.7109375" style="37" customWidth="1"/>
    <col min="3335" max="3335" width="16.7109375" style="37" customWidth="1"/>
    <col min="3336" max="3585" width="9.140625" style="37"/>
    <col min="3586" max="3587" width="16.7109375" style="37" customWidth="1"/>
    <col min="3588" max="3590" width="14.7109375" style="37" customWidth="1"/>
    <col min="3591" max="3591" width="16.7109375" style="37" customWidth="1"/>
    <col min="3592" max="3841" width="9.140625" style="37"/>
    <col min="3842" max="3843" width="16.7109375" style="37" customWidth="1"/>
    <col min="3844" max="3846" width="14.7109375" style="37" customWidth="1"/>
    <col min="3847" max="3847" width="16.7109375" style="37" customWidth="1"/>
    <col min="3848" max="4097" width="9.140625" style="37"/>
    <col min="4098" max="4099" width="16.7109375" style="37" customWidth="1"/>
    <col min="4100" max="4102" width="14.7109375" style="37" customWidth="1"/>
    <col min="4103" max="4103" width="16.7109375" style="37" customWidth="1"/>
    <col min="4104" max="4353" width="9.140625" style="37"/>
    <col min="4354" max="4355" width="16.7109375" style="37" customWidth="1"/>
    <col min="4356" max="4358" width="14.7109375" style="37" customWidth="1"/>
    <col min="4359" max="4359" width="16.7109375" style="37" customWidth="1"/>
    <col min="4360" max="4609" width="9.140625" style="37"/>
    <col min="4610" max="4611" width="16.7109375" style="37" customWidth="1"/>
    <col min="4612" max="4614" width="14.7109375" style="37" customWidth="1"/>
    <col min="4615" max="4615" width="16.7109375" style="37" customWidth="1"/>
    <col min="4616" max="4865" width="9.140625" style="37"/>
    <col min="4866" max="4867" width="16.7109375" style="37" customWidth="1"/>
    <col min="4868" max="4870" width="14.7109375" style="37" customWidth="1"/>
    <col min="4871" max="4871" width="16.7109375" style="37" customWidth="1"/>
    <col min="4872" max="5121" width="9.140625" style="37"/>
    <col min="5122" max="5123" width="16.7109375" style="37" customWidth="1"/>
    <col min="5124" max="5126" width="14.7109375" style="37" customWidth="1"/>
    <col min="5127" max="5127" width="16.7109375" style="37" customWidth="1"/>
    <col min="5128" max="5377" width="9.140625" style="37"/>
    <col min="5378" max="5379" width="16.7109375" style="37" customWidth="1"/>
    <col min="5380" max="5382" width="14.7109375" style="37" customWidth="1"/>
    <col min="5383" max="5383" width="16.7109375" style="37" customWidth="1"/>
    <col min="5384" max="5633" width="9.140625" style="37"/>
    <col min="5634" max="5635" width="16.7109375" style="37" customWidth="1"/>
    <col min="5636" max="5638" width="14.7109375" style="37" customWidth="1"/>
    <col min="5639" max="5639" width="16.7109375" style="37" customWidth="1"/>
    <col min="5640" max="5889" width="9.140625" style="37"/>
    <col min="5890" max="5891" width="16.7109375" style="37" customWidth="1"/>
    <col min="5892" max="5894" width="14.7109375" style="37" customWidth="1"/>
    <col min="5895" max="5895" width="16.7109375" style="37" customWidth="1"/>
    <col min="5896" max="6145" width="9.140625" style="37"/>
    <col min="6146" max="6147" width="16.7109375" style="37" customWidth="1"/>
    <col min="6148" max="6150" width="14.7109375" style="37" customWidth="1"/>
    <col min="6151" max="6151" width="16.7109375" style="37" customWidth="1"/>
    <col min="6152" max="6401" width="9.140625" style="37"/>
    <col min="6402" max="6403" width="16.7109375" style="37" customWidth="1"/>
    <col min="6404" max="6406" width="14.7109375" style="37" customWidth="1"/>
    <col min="6407" max="6407" width="16.7109375" style="37" customWidth="1"/>
    <col min="6408" max="6657" width="9.140625" style="37"/>
    <col min="6658" max="6659" width="16.7109375" style="37" customWidth="1"/>
    <col min="6660" max="6662" width="14.7109375" style="37" customWidth="1"/>
    <col min="6663" max="6663" width="16.7109375" style="37" customWidth="1"/>
    <col min="6664" max="6913" width="9.140625" style="37"/>
    <col min="6914" max="6915" width="16.7109375" style="37" customWidth="1"/>
    <col min="6916" max="6918" width="14.7109375" style="37" customWidth="1"/>
    <col min="6919" max="6919" width="16.7109375" style="37" customWidth="1"/>
    <col min="6920" max="7169" width="9.140625" style="37"/>
    <col min="7170" max="7171" width="16.7109375" style="37" customWidth="1"/>
    <col min="7172" max="7174" width="14.7109375" style="37" customWidth="1"/>
    <col min="7175" max="7175" width="16.7109375" style="37" customWidth="1"/>
    <col min="7176" max="7425" width="9.140625" style="37"/>
    <col min="7426" max="7427" width="16.7109375" style="37" customWidth="1"/>
    <col min="7428" max="7430" width="14.7109375" style="37" customWidth="1"/>
    <col min="7431" max="7431" width="16.7109375" style="37" customWidth="1"/>
    <col min="7432" max="7681" width="9.140625" style="37"/>
    <col min="7682" max="7683" width="16.7109375" style="37" customWidth="1"/>
    <col min="7684" max="7686" width="14.7109375" style="37" customWidth="1"/>
    <col min="7687" max="7687" width="16.7109375" style="37" customWidth="1"/>
    <col min="7688" max="7937" width="9.140625" style="37"/>
    <col min="7938" max="7939" width="16.7109375" style="37" customWidth="1"/>
    <col min="7940" max="7942" width="14.7109375" style="37" customWidth="1"/>
    <col min="7943" max="7943" width="16.7109375" style="37" customWidth="1"/>
    <col min="7944" max="8193" width="9.140625" style="37"/>
    <col min="8194" max="8195" width="16.7109375" style="37" customWidth="1"/>
    <col min="8196" max="8198" width="14.7109375" style="37" customWidth="1"/>
    <col min="8199" max="8199" width="16.7109375" style="37" customWidth="1"/>
    <col min="8200" max="8449" width="9.140625" style="37"/>
    <col min="8450" max="8451" width="16.7109375" style="37" customWidth="1"/>
    <col min="8452" max="8454" width="14.7109375" style="37" customWidth="1"/>
    <col min="8455" max="8455" width="16.7109375" style="37" customWidth="1"/>
    <col min="8456" max="8705" width="9.140625" style="37"/>
    <col min="8706" max="8707" width="16.7109375" style="37" customWidth="1"/>
    <col min="8708" max="8710" width="14.7109375" style="37" customWidth="1"/>
    <col min="8711" max="8711" width="16.7109375" style="37" customWidth="1"/>
    <col min="8712" max="8961" width="9.140625" style="37"/>
    <col min="8962" max="8963" width="16.7109375" style="37" customWidth="1"/>
    <col min="8964" max="8966" width="14.7109375" style="37" customWidth="1"/>
    <col min="8967" max="8967" width="16.7109375" style="37" customWidth="1"/>
    <col min="8968" max="9217" width="9.140625" style="37"/>
    <col min="9218" max="9219" width="16.7109375" style="37" customWidth="1"/>
    <col min="9220" max="9222" width="14.7109375" style="37" customWidth="1"/>
    <col min="9223" max="9223" width="16.7109375" style="37" customWidth="1"/>
    <col min="9224" max="9473" width="9.140625" style="37"/>
    <col min="9474" max="9475" width="16.7109375" style="37" customWidth="1"/>
    <col min="9476" max="9478" width="14.7109375" style="37" customWidth="1"/>
    <col min="9479" max="9479" width="16.7109375" style="37" customWidth="1"/>
    <col min="9480" max="9729" width="9.140625" style="37"/>
    <col min="9730" max="9731" width="16.7109375" style="37" customWidth="1"/>
    <col min="9732" max="9734" width="14.7109375" style="37" customWidth="1"/>
    <col min="9735" max="9735" width="16.7109375" style="37" customWidth="1"/>
    <col min="9736" max="9985" width="9.140625" style="37"/>
    <col min="9986" max="9987" width="16.7109375" style="37" customWidth="1"/>
    <col min="9988" max="9990" width="14.7109375" style="37" customWidth="1"/>
    <col min="9991" max="9991" width="16.7109375" style="37" customWidth="1"/>
    <col min="9992" max="10241" width="9.140625" style="37"/>
    <col min="10242" max="10243" width="16.7109375" style="37" customWidth="1"/>
    <col min="10244" max="10246" width="14.7109375" style="37" customWidth="1"/>
    <col min="10247" max="10247" width="16.7109375" style="37" customWidth="1"/>
    <col min="10248" max="10497" width="9.140625" style="37"/>
    <col min="10498" max="10499" width="16.7109375" style="37" customWidth="1"/>
    <col min="10500" max="10502" width="14.7109375" style="37" customWidth="1"/>
    <col min="10503" max="10503" width="16.7109375" style="37" customWidth="1"/>
    <col min="10504" max="10753" width="9.140625" style="37"/>
    <col min="10754" max="10755" width="16.7109375" style="37" customWidth="1"/>
    <col min="10756" max="10758" width="14.7109375" style="37" customWidth="1"/>
    <col min="10759" max="10759" width="16.7109375" style="37" customWidth="1"/>
    <col min="10760" max="11009" width="9.140625" style="37"/>
    <col min="11010" max="11011" width="16.7109375" style="37" customWidth="1"/>
    <col min="11012" max="11014" width="14.7109375" style="37" customWidth="1"/>
    <col min="11015" max="11015" width="16.7109375" style="37" customWidth="1"/>
    <col min="11016" max="11265" width="9.140625" style="37"/>
    <col min="11266" max="11267" width="16.7109375" style="37" customWidth="1"/>
    <col min="11268" max="11270" width="14.7109375" style="37" customWidth="1"/>
    <col min="11271" max="11271" width="16.7109375" style="37" customWidth="1"/>
    <col min="11272" max="11521" width="9.140625" style="37"/>
    <col min="11522" max="11523" width="16.7109375" style="37" customWidth="1"/>
    <col min="11524" max="11526" width="14.7109375" style="37" customWidth="1"/>
    <col min="11527" max="11527" width="16.7109375" style="37" customWidth="1"/>
    <col min="11528" max="11777" width="9.140625" style="37"/>
    <col min="11778" max="11779" width="16.7109375" style="37" customWidth="1"/>
    <col min="11780" max="11782" width="14.7109375" style="37" customWidth="1"/>
    <col min="11783" max="11783" width="16.7109375" style="37" customWidth="1"/>
    <col min="11784" max="12033" width="9.140625" style="37"/>
    <col min="12034" max="12035" width="16.7109375" style="37" customWidth="1"/>
    <col min="12036" max="12038" width="14.7109375" style="37" customWidth="1"/>
    <col min="12039" max="12039" width="16.7109375" style="37" customWidth="1"/>
    <col min="12040" max="12289" width="9.140625" style="37"/>
    <col min="12290" max="12291" width="16.7109375" style="37" customWidth="1"/>
    <col min="12292" max="12294" width="14.7109375" style="37" customWidth="1"/>
    <col min="12295" max="12295" width="16.7109375" style="37" customWidth="1"/>
    <col min="12296" max="12545" width="9.140625" style="37"/>
    <col min="12546" max="12547" width="16.7109375" style="37" customWidth="1"/>
    <col min="12548" max="12550" width="14.7109375" style="37" customWidth="1"/>
    <col min="12551" max="12551" width="16.7109375" style="37" customWidth="1"/>
    <col min="12552" max="12801" width="9.140625" style="37"/>
    <col min="12802" max="12803" width="16.7109375" style="37" customWidth="1"/>
    <col min="12804" max="12806" width="14.7109375" style="37" customWidth="1"/>
    <col min="12807" max="12807" width="16.7109375" style="37" customWidth="1"/>
    <col min="12808" max="13057" width="9.140625" style="37"/>
    <col min="13058" max="13059" width="16.7109375" style="37" customWidth="1"/>
    <col min="13060" max="13062" width="14.7109375" style="37" customWidth="1"/>
    <col min="13063" max="13063" width="16.7109375" style="37" customWidth="1"/>
    <col min="13064" max="13313" width="9.140625" style="37"/>
    <col min="13314" max="13315" width="16.7109375" style="37" customWidth="1"/>
    <col min="13316" max="13318" width="14.7109375" style="37" customWidth="1"/>
    <col min="13319" max="13319" width="16.7109375" style="37" customWidth="1"/>
    <col min="13320" max="13569" width="9.140625" style="37"/>
    <col min="13570" max="13571" width="16.7109375" style="37" customWidth="1"/>
    <col min="13572" max="13574" width="14.7109375" style="37" customWidth="1"/>
    <col min="13575" max="13575" width="16.7109375" style="37" customWidth="1"/>
    <col min="13576" max="13825" width="9.140625" style="37"/>
    <col min="13826" max="13827" width="16.7109375" style="37" customWidth="1"/>
    <col min="13828" max="13830" width="14.7109375" style="37" customWidth="1"/>
    <col min="13831" max="13831" width="16.7109375" style="37" customWidth="1"/>
    <col min="13832" max="14081" width="9.140625" style="37"/>
    <col min="14082" max="14083" width="16.7109375" style="37" customWidth="1"/>
    <col min="14084" max="14086" width="14.7109375" style="37" customWidth="1"/>
    <col min="14087" max="14087" width="16.7109375" style="37" customWidth="1"/>
    <col min="14088" max="14337" width="9.140625" style="37"/>
    <col min="14338" max="14339" width="16.7109375" style="37" customWidth="1"/>
    <col min="14340" max="14342" width="14.7109375" style="37" customWidth="1"/>
    <col min="14343" max="14343" width="16.7109375" style="37" customWidth="1"/>
    <col min="14344" max="14593" width="9.140625" style="37"/>
    <col min="14594" max="14595" width="16.7109375" style="37" customWidth="1"/>
    <col min="14596" max="14598" width="14.7109375" style="37" customWidth="1"/>
    <col min="14599" max="14599" width="16.7109375" style="37" customWidth="1"/>
    <col min="14600" max="14849" width="9.140625" style="37"/>
    <col min="14850" max="14851" width="16.7109375" style="37" customWidth="1"/>
    <col min="14852" max="14854" width="14.7109375" style="37" customWidth="1"/>
    <col min="14855" max="14855" width="16.7109375" style="37" customWidth="1"/>
    <col min="14856" max="15105" width="9.140625" style="37"/>
    <col min="15106" max="15107" width="16.7109375" style="37" customWidth="1"/>
    <col min="15108" max="15110" width="14.7109375" style="37" customWidth="1"/>
    <col min="15111" max="15111" width="16.7109375" style="37" customWidth="1"/>
    <col min="15112" max="15361" width="9.140625" style="37"/>
    <col min="15362" max="15363" width="16.7109375" style="37" customWidth="1"/>
    <col min="15364" max="15366" width="14.7109375" style="37" customWidth="1"/>
    <col min="15367" max="15367" width="16.7109375" style="37" customWidth="1"/>
    <col min="15368" max="15617" width="9.140625" style="37"/>
    <col min="15618" max="15619" width="16.7109375" style="37" customWidth="1"/>
    <col min="15620" max="15622" width="14.7109375" style="37" customWidth="1"/>
    <col min="15623" max="15623" width="16.7109375" style="37" customWidth="1"/>
    <col min="15624" max="15873" width="9.140625" style="37"/>
    <col min="15874" max="15875" width="16.7109375" style="37" customWidth="1"/>
    <col min="15876" max="15878" width="14.7109375" style="37" customWidth="1"/>
    <col min="15879" max="15879" width="16.7109375" style="37" customWidth="1"/>
    <col min="15880" max="16129" width="9.140625" style="37"/>
    <col min="16130" max="16131" width="16.7109375" style="37" customWidth="1"/>
    <col min="16132" max="16134" width="14.7109375" style="37" customWidth="1"/>
    <col min="16135" max="16135" width="16.7109375" style="37" customWidth="1"/>
    <col min="16136" max="16384" width="9.140625" style="37"/>
  </cols>
  <sheetData>
    <row r="1" spans="1:7" ht="16.5" customHeight="1" x14ac:dyDescent="0.25">
      <c r="A1" s="235" t="s">
        <v>52</v>
      </c>
      <c r="B1" s="236"/>
      <c r="C1" s="236"/>
      <c r="D1" s="236"/>
      <c r="E1" s="236"/>
      <c r="F1" s="236"/>
      <c r="G1" s="237"/>
    </row>
    <row r="2" spans="1:7" ht="16.5" customHeight="1" x14ac:dyDescent="0.25">
      <c r="A2" s="61"/>
      <c r="B2" s="104" t="s">
        <v>114</v>
      </c>
      <c r="C2" s="100">
        <f>'2-Week Template'!R2</f>
        <v>0</v>
      </c>
      <c r="D2" s="101"/>
      <c r="E2" s="101"/>
      <c r="F2" s="101"/>
      <c r="G2" s="102"/>
    </row>
    <row r="3" spans="1:7" x14ac:dyDescent="0.25">
      <c r="A3" s="58" t="s">
        <v>1</v>
      </c>
      <c r="B3" s="238"/>
      <c r="C3" s="238"/>
      <c r="D3" s="69"/>
      <c r="E3" s="70"/>
      <c r="F3" s="70"/>
      <c r="G3" s="71"/>
    </row>
    <row r="4" spans="1:7" x14ac:dyDescent="0.25">
      <c r="A4" s="58" t="s">
        <v>3</v>
      </c>
      <c r="B4" s="239"/>
      <c r="C4" s="239"/>
      <c r="D4" s="72"/>
      <c r="E4" s="73"/>
      <c r="F4" s="73"/>
      <c r="G4" s="71"/>
    </row>
    <row r="5" spans="1:7" x14ac:dyDescent="0.25">
      <c r="A5" s="59" t="s">
        <v>4</v>
      </c>
      <c r="B5" s="239"/>
      <c r="C5" s="239"/>
      <c r="D5" s="74"/>
      <c r="E5" s="75"/>
      <c r="F5" s="75"/>
      <c r="G5" s="76"/>
    </row>
    <row r="6" spans="1:7" ht="12" customHeight="1" x14ac:dyDescent="0.25">
      <c r="A6" s="232" t="s">
        <v>63</v>
      </c>
      <c r="B6" s="233"/>
      <c r="C6" s="233"/>
      <c r="D6" s="233"/>
      <c r="E6" s="233"/>
      <c r="F6" s="233"/>
      <c r="G6" s="234"/>
    </row>
    <row r="7" spans="1:7" ht="12" customHeight="1" x14ac:dyDescent="0.25">
      <c r="A7" s="229" t="s">
        <v>53</v>
      </c>
      <c r="B7" s="230"/>
      <c r="C7" s="230"/>
      <c r="D7" s="230"/>
      <c r="E7" s="230"/>
      <c r="F7" s="230"/>
      <c r="G7" s="231"/>
    </row>
    <row r="8" spans="1:7" ht="12" customHeight="1" x14ac:dyDescent="0.25">
      <c r="A8" s="226" t="s">
        <v>54</v>
      </c>
      <c r="B8" s="227"/>
      <c r="C8" s="227"/>
      <c r="D8" s="227"/>
      <c r="E8" s="227"/>
      <c r="F8" s="227"/>
      <c r="G8" s="228"/>
    </row>
    <row r="9" spans="1:7" ht="13.5" customHeight="1" x14ac:dyDescent="0.25">
      <c r="A9" s="223" t="s">
        <v>55</v>
      </c>
      <c r="B9" s="224"/>
      <c r="C9" s="224"/>
      <c r="D9" s="224"/>
      <c r="E9" s="224"/>
      <c r="F9" s="224"/>
      <c r="G9" s="225"/>
    </row>
    <row r="10" spans="1:7" x14ac:dyDescent="0.25">
      <c r="A10" s="220" t="s">
        <v>62</v>
      </c>
      <c r="B10" s="222" t="s">
        <v>57</v>
      </c>
      <c r="C10" s="217" t="s">
        <v>56</v>
      </c>
      <c r="D10" s="218"/>
      <c r="E10" s="218"/>
      <c r="F10" s="218"/>
      <c r="G10" s="219"/>
    </row>
    <row r="11" spans="1:7" ht="30" x14ac:dyDescent="0.25">
      <c r="A11" s="221"/>
      <c r="B11" s="222"/>
      <c r="C11" s="77" t="s">
        <v>58</v>
      </c>
      <c r="D11" s="77" t="s">
        <v>59</v>
      </c>
      <c r="E11" s="77" t="s">
        <v>60</v>
      </c>
      <c r="F11" s="108" t="s">
        <v>20</v>
      </c>
      <c r="G11" s="111" t="s">
        <v>61</v>
      </c>
    </row>
    <row r="12" spans="1:7" ht="14.1" customHeight="1" x14ac:dyDescent="0.25">
      <c r="A12" s="61"/>
      <c r="B12" s="77"/>
      <c r="C12" s="78"/>
      <c r="D12" s="79"/>
      <c r="E12" s="79"/>
      <c r="F12" s="79"/>
      <c r="G12" s="80"/>
    </row>
    <row r="13" spans="1:7" ht="14.1" customHeight="1" x14ac:dyDescent="0.25">
      <c r="A13" s="61"/>
      <c r="B13" s="77"/>
      <c r="C13" s="79"/>
      <c r="D13" s="79"/>
      <c r="E13" s="79"/>
      <c r="F13" s="79"/>
      <c r="G13" s="80"/>
    </row>
    <row r="14" spans="1:7" ht="14.1" customHeight="1" x14ac:dyDescent="0.25">
      <c r="A14" s="61"/>
      <c r="B14" s="77"/>
      <c r="C14" s="79"/>
      <c r="D14" s="79"/>
      <c r="E14" s="79"/>
      <c r="F14" s="79"/>
      <c r="G14" s="80"/>
    </row>
    <row r="15" spans="1:7" ht="14.1" customHeight="1" x14ac:dyDescent="0.25">
      <c r="A15" s="61"/>
      <c r="B15" s="77"/>
      <c r="C15" s="79"/>
      <c r="D15" s="79"/>
      <c r="E15" s="79"/>
      <c r="F15" s="79"/>
      <c r="G15" s="80"/>
    </row>
    <row r="16" spans="1:7" x14ac:dyDescent="0.25">
      <c r="A16" s="62"/>
      <c r="B16" s="63"/>
      <c r="C16" s="63"/>
      <c r="D16" s="63"/>
      <c r="E16" s="63"/>
      <c r="F16" s="63"/>
      <c r="G16" s="64"/>
    </row>
    <row r="17" spans="1:7" ht="14.1" customHeight="1" x14ac:dyDescent="0.25">
      <c r="A17" s="65"/>
      <c r="B17" s="83"/>
      <c r="C17" s="79"/>
      <c r="D17" s="79"/>
      <c r="E17" s="79"/>
      <c r="F17" s="79"/>
      <c r="G17" s="80"/>
    </row>
    <row r="18" spans="1:7" ht="14.1" customHeight="1" x14ac:dyDescent="0.25">
      <c r="A18" s="66"/>
      <c r="B18" s="79"/>
      <c r="C18" s="79"/>
      <c r="D18" s="79"/>
      <c r="E18" s="79"/>
      <c r="F18" s="79"/>
      <c r="G18" s="80"/>
    </row>
    <row r="19" spans="1:7" ht="14.1" customHeight="1" x14ac:dyDescent="0.25">
      <c r="A19" s="61"/>
      <c r="B19" s="77"/>
      <c r="C19" s="79"/>
      <c r="D19" s="79"/>
      <c r="E19" s="79"/>
      <c r="F19" s="79"/>
      <c r="G19" s="80"/>
    </row>
    <row r="20" spans="1:7" ht="14.1" customHeight="1" x14ac:dyDescent="0.25">
      <c r="A20" s="61"/>
      <c r="B20" s="77"/>
      <c r="C20" s="79"/>
      <c r="D20" s="79"/>
      <c r="E20" s="79"/>
      <c r="F20" s="79"/>
      <c r="G20" s="80"/>
    </row>
    <row r="21" spans="1:7" s="67" customFormat="1" ht="14.1" customHeight="1" x14ac:dyDescent="0.25">
      <c r="A21" s="61"/>
      <c r="B21" s="77"/>
      <c r="C21" s="79"/>
      <c r="D21" s="79"/>
      <c r="E21" s="79"/>
      <c r="F21" s="79"/>
      <c r="G21" s="80"/>
    </row>
    <row r="22" spans="1:7" ht="14.1" customHeight="1" x14ac:dyDescent="0.25">
      <c r="A22" s="61"/>
      <c r="B22" s="77"/>
      <c r="C22" s="79"/>
      <c r="D22" s="79"/>
      <c r="E22" s="79"/>
      <c r="F22" s="79"/>
      <c r="G22" s="80"/>
    </row>
    <row r="23" spans="1:7" ht="14.1" customHeight="1" x14ac:dyDescent="0.25">
      <c r="A23" s="65"/>
      <c r="B23" s="83"/>
      <c r="C23" s="79"/>
      <c r="D23" s="79"/>
      <c r="E23" s="79"/>
      <c r="F23" s="79"/>
      <c r="G23" s="80"/>
    </row>
    <row r="24" spans="1:7" ht="14.1" customHeight="1" x14ac:dyDescent="0.25">
      <c r="A24" s="65"/>
      <c r="B24" s="83"/>
      <c r="C24" s="79"/>
      <c r="D24" s="79"/>
      <c r="E24" s="79"/>
      <c r="F24" s="79"/>
      <c r="G24" s="80"/>
    </row>
    <row r="25" spans="1:7" ht="14.1" customHeight="1" x14ac:dyDescent="0.25">
      <c r="A25" s="61"/>
      <c r="B25" s="77"/>
      <c r="C25" s="79"/>
      <c r="D25" s="79"/>
      <c r="E25" s="79"/>
      <c r="F25" s="79"/>
      <c r="G25" s="80"/>
    </row>
    <row r="26" spans="1:7" ht="14.1" customHeight="1" x14ac:dyDescent="0.25">
      <c r="A26" s="60"/>
      <c r="B26" s="83"/>
      <c r="C26" s="81"/>
      <c r="D26" s="81"/>
      <c r="E26" s="81"/>
      <c r="F26" s="81"/>
      <c r="G26" s="82"/>
    </row>
    <row r="27" spans="1:7" ht="14.1" customHeight="1" x14ac:dyDescent="0.25">
      <c r="A27" s="68"/>
      <c r="B27" s="77"/>
      <c r="C27" s="81"/>
      <c r="D27" s="81"/>
      <c r="E27" s="81"/>
      <c r="F27" s="81"/>
      <c r="G27" s="82"/>
    </row>
    <row r="28" spans="1:7" ht="14.1" customHeight="1" x14ac:dyDescent="0.25">
      <c r="A28" s="60"/>
      <c r="B28" s="83"/>
      <c r="C28" s="81"/>
      <c r="D28" s="81"/>
      <c r="E28" s="81"/>
      <c r="F28" s="81"/>
      <c r="G28" s="82"/>
    </row>
    <row r="29" spans="1:7" ht="14.1" customHeight="1" x14ac:dyDescent="0.25">
      <c r="A29" s="60"/>
      <c r="B29" s="83"/>
      <c r="C29" s="81"/>
      <c r="D29" s="81"/>
      <c r="E29" s="81"/>
      <c r="F29" s="81"/>
      <c r="G29" s="82"/>
    </row>
    <row r="30" spans="1:7" ht="14.1" customHeight="1" x14ac:dyDescent="0.25">
      <c r="A30" s="68"/>
      <c r="B30" s="77"/>
      <c r="C30" s="81"/>
      <c r="D30" s="81"/>
      <c r="E30" s="81"/>
      <c r="F30" s="81"/>
      <c r="G30" s="82"/>
    </row>
    <row r="31" spans="1:7" ht="14.1" customHeight="1" x14ac:dyDescent="0.25">
      <c r="A31" s="60"/>
      <c r="B31" s="83"/>
      <c r="C31" s="81"/>
      <c r="D31" s="81"/>
      <c r="E31" s="81"/>
      <c r="F31" s="81"/>
      <c r="G31" s="82"/>
    </row>
    <row r="32" spans="1:7" ht="14.1" customHeight="1" x14ac:dyDescent="0.25">
      <c r="A32" s="60"/>
      <c r="B32" s="83"/>
      <c r="C32" s="81"/>
      <c r="D32" s="81"/>
      <c r="E32" s="81"/>
      <c r="F32" s="81"/>
      <c r="G32" s="82"/>
    </row>
    <row r="33" spans="1:7" ht="14.1" customHeight="1" x14ac:dyDescent="0.25">
      <c r="A33" s="60"/>
      <c r="B33" s="83"/>
      <c r="C33" s="81"/>
      <c r="D33" s="81"/>
      <c r="E33" s="81"/>
      <c r="F33" s="81"/>
      <c r="G33" s="82"/>
    </row>
    <row r="34" spans="1:7" ht="14.1" customHeight="1" x14ac:dyDescent="0.25">
      <c r="A34" s="60"/>
      <c r="B34" s="83"/>
      <c r="C34" s="81"/>
      <c r="D34" s="81"/>
      <c r="E34" s="81"/>
      <c r="F34" s="81"/>
      <c r="G34" s="82"/>
    </row>
    <row r="35" spans="1:7" ht="14.1" customHeight="1" x14ac:dyDescent="0.25">
      <c r="A35" s="60"/>
      <c r="B35" s="83"/>
      <c r="C35" s="81"/>
      <c r="D35" s="81"/>
      <c r="E35" s="81"/>
      <c r="F35" s="81"/>
      <c r="G35" s="82"/>
    </row>
    <row r="36" spans="1:7" ht="14.1" customHeight="1" x14ac:dyDescent="0.25">
      <c r="A36" s="60"/>
      <c r="B36" s="83"/>
      <c r="C36" s="81"/>
      <c r="D36" s="81"/>
      <c r="E36" s="81"/>
      <c r="F36" s="81"/>
      <c r="G36" s="82"/>
    </row>
    <row r="37" spans="1:7" ht="14.1" customHeight="1" x14ac:dyDescent="0.25">
      <c r="A37" s="60"/>
      <c r="B37" s="83"/>
      <c r="C37" s="81"/>
      <c r="D37" s="81"/>
      <c r="E37" s="81"/>
      <c r="F37" s="81"/>
      <c r="G37" s="82"/>
    </row>
    <row r="38" spans="1:7" ht="14.1" customHeight="1" x14ac:dyDescent="0.25">
      <c r="A38" s="60"/>
      <c r="B38" s="83"/>
      <c r="C38" s="81"/>
      <c r="D38" s="81"/>
      <c r="E38" s="81"/>
      <c r="F38" s="81"/>
      <c r="G38" s="82"/>
    </row>
    <row r="39" spans="1:7" ht="14.1" customHeight="1" x14ac:dyDescent="0.25">
      <c r="A39" s="60"/>
      <c r="B39" s="83"/>
      <c r="C39" s="81"/>
      <c r="D39" s="81"/>
      <c r="E39" s="81"/>
      <c r="F39" s="81"/>
      <c r="G39" s="82"/>
    </row>
    <row r="40" spans="1:7" ht="14.1" customHeight="1" x14ac:dyDescent="0.25">
      <c r="A40" s="60"/>
      <c r="B40" s="83"/>
      <c r="C40" s="81"/>
      <c r="D40" s="81"/>
      <c r="E40" s="81"/>
      <c r="F40" s="81"/>
      <c r="G40" s="82"/>
    </row>
    <row r="41" spans="1:7" ht="14.1" customHeight="1" x14ac:dyDescent="0.25">
      <c r="A41" s="60"/>
      <c r="B41" s="83"/>
      <c r="C41" s="81"/>
      <c r="D41" s="81"/>
      <c r="E41" s="81"/>
      <c r="F41" s="81"/>
      <c r="G41" s="82"/>
    </row>
    <row r="42" spans="1:7" ht="14.1" customHeight="1" x14ac:dyDescent="0.25">
      <c r="A42" s="60"/>
      <c r="B42" s="83"/>
      <c r="C42" s="81"/>
      <c r="D42" s="81"/>
      <c r="E42" s="81"/>
      <c r="F42" s="81"/>
      <c r="G42" s="82"/>
    </row>
    <row r="43" spans="1:7" ht="14.1" customHeight="1" x14ac:dyDescent="0.25">
      <c r="A43" s="60"/>
      <c r="B43" s="83"/>
      <c r="C43" s="81"/>
      <c r="D43" s="81"/>
      <c r="E43" s="81"/>
      <c r="F43" s="81"/>
      <c r="G43" s="82"/>
    </row>
    <row r="44" spans="1:7" ht="14.1" customHeight="1" x14ac:dyDescent="0.25">
      <c r="A44" s="60"/>
      <c r="B44" s="83"/>
      <c r="C44" s="81"/>
      <c r="D44" s="81"/>
      <c r="E44" s="81"/>
      <c r="F44" s="81"/>
      <c r="G44" s="82"/>
    </row>
    <row r="45" spans="1:7" ht="14.1" customHeight="1" x14ac:dyDescent="0.25">
      <c r="A45" s="60"/>
      <c r="B45" s="83"/>
      <c r="C45" s="81"/>
      <c r="D45" s="81"/>
      <c r="E45" s="81"/>
      <c r="F45" s="81"/>
      <c r="G45" s="82"/>
    </row>
    <row r="46" spans="1:7" ht="14.1" customHeight="1" x14ac:dyDescent="0.25">
      <c r="A46" s="60"/>
      <c r="B46" s="83"/>
      <c r="C46" s="81"/>
      <c r="D46" s="81"/>
      <c r="E46" s="81"/>
      <c r="F46" s="81"/>
      <c r="G46" s="82"/>
    </row>
    <row r="47" spans="1:7" ht="14.1" customHeight="1" x14ac:dyDescent="0.25">
      <c r="A47" s="60"/>
      <c r="B47" s="83"/>
      <c r="C47" s="81"/>
      <c r="D47" s="81"/>
      <c r="E47" s="81"/>
      <c r="F47" s="81"/>
      <c r="G47" s="82"/>
    </row>
    <row r="48" spans="1:7" ht="14.1" customHeight="1" x14ac:dyDescent="0.25">
      <c r="A48" s="60"/>
      <c r="B48" s="83"/>
      <c r="C48" s="81"/>
      <c r="D48" s="81"/>
      <c r="E48" s="81"/>
      <c r="F48" s="81"/>
      <c r="G48" s="82"/>
    </row>
    <row r="49" spans="1:7" ht="14.1" customHeight="1" x14ac:dyDescent="0.25">
      <c r="A49" s="66"/>
      <c r="B49" s="79"/>
      <c r="C49" s="78"/>
      <c r="D49" s="79"/>
      <c r="E49" s="79"/>
      <c r="F49" s="79"/>
      <c r="G49" s="80"/>
    </row>
  </sheetData>
  <mergeCells count="11">
    <mergeCell ref="A7:G7"/>
    <mergeCell ref="A6:G6"/>
    <mergeCell ref="A1:G1"/>
    <mergeCell ref="B3:C3"/>
    <mergeCell ref="B4:C4"/>
    <mergeCell ref="B5:C5"/>
    <mergeCell ref="C10:G10"/>
    <mergeCell ref="A10:A11"/>
    <mergeCell ref="B10:B11"/>
    <mergeCell ref="A9:G9"/>
    <mergeCell ref="A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Staff Instr.</vt:lpstr>
      <vt:lpstr>Review Instr.</vt:lpstr>
      <vt:lpstr>2-Week Template</vt:lpstr>
      <vt:lpstr>3-Week Template</vt:lpstr>
      <vt:lpstr>Blank Caseload</vt:lpstr>
      <vt:lpstr>'2-Week Template'!Print_Area</vt:lpstr>
    </vt:vector>
  </TitlesOfParts>
  <Company>Vermont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Foley-Swinson</dc:creator>
  <cp:lastModifiedBy>Brackin, Stephanie</cp:lastModifiedBy>
  <cp:lastPrinted>2013-03-19T15:59:59Z</cp:lastPrinted>
  <dcterms:created xsi:type="dcterms:W3CDTF">2013-03-13T19:31:30Z</dcterms:created>
  <dcterms:modified xsi:type="dcterms:W3CDTF">2016-09-01T14:43:51Z</dcterms:modified>
</cp:coreProperties>
</file>